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CoC-2017 Statement" sheetId="13" r:id="rId1"/>
  </sheets>
  <calcPr calcId="152511"/>
</workbook>
</file>

<file path=xl/calcChain.xml><?xml version="1.0" encoding="utf-8"?>
<calcChain xmlns="http://schemas.openxmlformats.org/spreadsheetml/2006/main">
  <c r="C77" i="13" l="1"/>
  <c r="C161" i="13" l="1"/>
  <c r="C51" i="13" l="1"/>
  <c r="C94" i="13" l="1"/>
  <c r="C130" i="13" l="1"/>
  <c r="C191" i="13"/>
  <c r="C190" i="13"/>
  <c r="C189" i="13"/>
  <c r="C187" i="13"/>
  <c r="C186" i="13"/>
  <c r="C185" i="13"/>
  <c r="C184" i="13"/>
  <c r="C183" i="13"/>
  <c r="C182" i="13"/>
  <c r="C181" i="13"/>
  <c r="C180" i="13"/>
  <c r="C179" i="13"/>
  <c r="C178" i="13"/>
  <c r="C176" i="13"/>
  <c r="C174" i="13"/>
  <c r="C173" i="13"/>
  <c r="C171" i="13"/>
  <c r="C170" i="13"/>
  <c r="C169" i="13"/>
  <c r="C168" i="13"/>
  <c r="C167" i="13"/>
  <c r="C166" i="13"/>
  <c r="C164" i="13"/>
  <c r="C163" i="13"/>
  <c r="C160" i="13"/>
  <c r="C159" i="13"/>
  <c r="C158" i="13"/>
  <c r="C156" i="13"/>
  <c r="C155" i="13"/>
  <c r="C154" i="13"/>
  <c r="C152" i="13"/>
  <c r="C151" i="13"/>
  <c r="C150" i="13"/>
  <c r="C148" i="13"/>
  <c r="C147" i="13"/>
  <c r="C146" i="13"/>
  <c r="C145" i="13"/>
  <c r="C144" i="13"/>
  <c r="C143" i="13"/>
  <c r="C142" i="13"/>
  <c r="C141" i="13"/>
  <c r="C140" i="13"/>
  <c r="C139" i="13"/>
  <c r="C138" i="13"/>
  <c r="C136" i="13"/>
  <c r="C135" i="13"/>
  <c r="C134" i="13"/>
  <c r="C132" i="13"/>
  <c r="C131" i="13"/>
  <c r="C129" i="13"/>
  <c r="C128" i="13"/>
  <c r="C127" i="13"/>
  <c r="C126" i="13"/>
  <c r="C125" i="13"/>
  <c r="C124" i="13"/>
  <c r="C123" i="13"/>
  <c r="C122" i="13"/>
  <c r="C120" i="13"/>
  <c r="C118" i="13"/>
  <c r="C116" i="13"/>
  <c r="C115" i="13"/>
  <c r="C112" i="13"/>
  <c r="C111" i="13"/>
  <c r="C109" i="13"/>
  <c r="C108" i="13"/>
  <c r="C107" i="13"/>
  <c r="C106" i="13"/>
  <c r="C104" i="13"/>
  <c r="C103" i="13"/>
  <c r="C102" i="13"/>
  <c r="C100" i="13"/>
  <c r="C99" i="13"/>
  <c r="C97" i="13"/>
  <c r="C95" i="13"/>
  <c r="C93" i="13"/>
  <c r="C80" i="13"/>
  <c r="C78" i="13"/>
  <c r="C76" i="13"/>
  <c r="C75" i="13"/>
  <c r="C73" i="13"/>
  <c r="C72" i="13"/>
  <c r="C71" i="13"/>
  <c r="C69" i="13"/>
  <c r="C68" i="13"/>
  <c r="C67" i="13"/>
  <c r="C65" i="13"/>
  <c r="C64" i="13"/>
  <c r="C62" i="13"/>
  <c r="C61" i="13"/>
  <c r="C57" i="13"/>
  <c r="C55" i="13"/>
  <c r="C54" i="13"/>
  <c r="C53" i="13"/>
  <c r="C52" i="13"/>
  <c r="C50" i="13"/>
  <c r="C49" i="13"/>
  <c r="C32" i="13" l="1"/>
  <c r="C29" i="13"/>
</calcChain>
</file>

<file path=xl/sharedStrings.xml><?xml version="1.0" encoding="utf-8"?>
<sst xmlns="http://schemas.openxmlformats.org/spreadsheetml/2006/main" count="1084" uniqueCount="351">
  <si>
    <t xml:space="preserve">Integrated </t>
  </si>
  <si>
    <t>AWARENESS COURSES</t>
  </si>
  <si>
    <t>IRSE M.Tech, Sem-II</t>
  </si>
  <si>
    <t>SPB-1</t>
  </si>
  <si>
    <t>SPT-1</t>
  </si>
  <si>
    <t>IRSE M.Tech, Sem-I</t>
  </si>
  <si>
    <t>IRSE  Posting Exam</t>
  </si>
  <si>
    <t>IRSE Ph.II (Gr.P)</t>
  </si>
  <si>
    <t>SPP</t>
  </si>
  <si>
    <t>IRSE Ph.II (Gr.Q)</t>
  </si>
  <si>
    <t>Orientation</t>
  </si>
  <si>
    <t>SPB-2</t>
  </si>
  <si>
    <t>IRSE Joining</t>
  </si>
  <si>
    <t>IRSE Ph. I (Gr. P)</t>
  </si>
  <si>
    <t>PTM</t>
  </si>
  <si>
    <t>PB</t>
  </si>
  <si>
    <t>Sr.Prof( Br &amp;General)</t>
  </si>
  <si>
    <t>Sr.Prof(P.Way)</t>
  </si>
  <si>
    <t>Seminar for CE/TP</t>
  </si>
  <si>
    <t>SPT-2</t>
  </si>
  <si>
    <t>CE/TMs’ Seminar</t>
  </si>
  <si>
    <t>CTEs’ Seminar</t>
  </si>
  <si>
    <t>CE(W)/CPDEs' Seminar</t>
  </si>
  <si>
    <t>SPW</t>
  </si>
  <si>
    <t>PT-1</t>
  </si>
  <si>
    <t>CAOs’ Seminar</t>
  </si>
  <si>
    <t>PT-2</t>
  </si>
  <si>
    <t>CBEs’ Seminar</t>
  </si>
  <si>
    <t>IRICEN Day Seminar</t>
  </si>
  <si>
    <t>PW</t>
  </si>
  <si>
    <t>PCEs’ Seminar</t>
  </si>
  <si>
    <t>DN</t>
  </si>
  <si>
    <t>APT-1</t>
  </si>
  <si>
    <t xml:space="preserve">Awareness course </t>
  </si>
  <si>
    <t>Training of Trainers(P.Way)    TOT(P.Way)</t>
  </si>
  <si>
    <t>Mech.Track Maintenance &amp; Renewals (MTMR )</t>
  </si>
  <si>
    <t xml:space="preserve">Fabrication of Steel Bridges (FSB) </t>
  </si>
  <si>
    <t>Contract Management (CM)</t>
  </si>
  <si>
    <t>Fabrication of Steel Bridges  (FSB)</t>
  </si>
  <si>
    <t>Management of Land &amp; stores (MLS)</t>
  </si>
  <si>
    <t>Formation (FMN)</t>
  </si>
  <si>
    <t>Points, Xings &amp; curves (PXC)</t>
  </si>
  <si>
    <t>Rail Wheel Interaction &amp; Derailment Investigation</t>
  </si>
  <si>
    <t>Training of Trainers(W&amp;B))    TOT(W&amp;B)</t>
  </si>
  <si>
    <t>Track Management System (TMS)</t>
  </si>
  <si>
    <t>Survey  (SRVY)</t>
  </si>
  <si>
    <t>Survey (SRVY)</t>
  </si>
  <si>
    <t>Land Management (LM)</t>
  </si>
  <si>
    <t>Insp.&amp; Maint. of Bridges (IMB)</t>
  </si>
  <si>
    <t>Management of Land &amp; stores</t>
  </si>
  <si>
    <t>USFD,Welding &amp; Rail Grinding (USFD)</t>
  </si>
  <si>
    <t>Long Welded Rail (LWR)</t>
  </si>
  <si>
    <t>PSC Construction</t>
  </si>
  <si>
    <t>Duration</t>
  </si>
  <si>
    <t>2 days</t>
  </si>
  <si>
    <t>CETPs</t>
  </si>
  <si>
    <t>CE/TMs</t>
  </si>
  <si>
    <t>CTEs</t>
  </si>
  <si>
    <t>CE(Works)/CPDEs</t>
  </si>
  <si>
    <t>CAOs</t>
  </si>
  <si>
    <t>CBEs</t>
  </si>
  <si>
    <t>IRSE 91' Batch</t>
  </si>
  <si>
    <t>PCEs</t>
  </si>
  <si>
    <t>3 wks</t>
  </si>
  <si>
    <t>SSEs/P.Way</t>
  </si>
  <si>
    <t>1 Wk</t>
  </si>
  <si>
    <t>SSE/Works</t>
  </si>
  <si>
    <t>Building Construction (BC)</t>
  </si>
  <si>
    <t>SSE/P.Way</t>
  </si>
  <si>
    <t>1 wk</t>
  </si>
  <si>
    <t>SSE/P.way</t>
  </si>
  <si>
    <t>2 Wks</t>
  </si>
  <si>
    <t>SSE/P.Way &amp; Inst. Of ZRTI&amp; DTI</t>
  </si>
  <si>
    <t>Track Monitoring(Tmo)</t>
  </si>
  <si>
    <t>9 Days</t>
  </si>
  <si>
    <t>SSEs/Bridges</t>
  </si>
  <si>
    <t>SSE/Bridge</t>
  </si>
  <si>
    <t>Building Maintenance (BM)</t>
  </si>
  <si>
    <t>Yard Maintenance(YM)</t>
  </si>
  <si>
    <t>Safety at Track work sites &amp; Crane working    (S&amp;Cr Wkg)</t>
  </si>
  <si>
    <t>Course No</t>
  </si>
  <si>
    <t xml:space="preserve">NTPC Engineers </t>
  </si>
  <si>
    <r>
      <t xml:space="preserve">Points &amp; Xings and Yards </t>
    </r>
    <r>
      <rPr>
        <b/>
        <sz val="10"/>
        <rFont val="Arial Narrow"/>
        <family val="2"/>
      </rPr>
      <t>(T-3)</t>
    </r>
  </si>
  <si>
    <t>JS/SS/JAG</t>
  </si>
  <si>
    <t>Special course for Open Line Engineers</t>
  </si>
  <si>
    <r>
      <t xml:space="preserve">Rail Wheel Interaction &amp; derailments           </t>
    </r>
    <r>
      <rPr>
        <b/>
        <sz val="10"/>
        <rFont val="Arial Narrow"/>
        <family val="2"/>
      </rPr>
      <t>(T-2)</t>
    </r>
  </si>
  <si>
    <t>6 days</t>
  </si>
  <si>
    <t xml:space="preserve">JS/SS/JAG/SG of OL </t>
  </si>
  <si>
    <r>
      <t xml:space="preserve">TMS </t>
    </r>
    <r>
      <rPr>
        <b/>
        <sz val="10"/>
        <rFont val="Arial Narrow"/>
        <family val="2"/>
      </rPr>
      <t>(T-5)</t>
    </r>
  </si>
  <si>
    <r>
      <t xml:space="preserve">Contracts &amp; arbitration and Project Management </t>
    </r>
    <r>
      <rPr>
        <b/>
        <sz val="10"/>
        <rFont val="Arial Narrow"/>
        <family val="2"/>
      </rPr>
      <t>(W-2)</t>
    </r>
  </si>
  <si>
    <t>2 wks</t>
  </si>
  <si>
    <t>SS/JAG</t>
  </si>
  <si>
    <r>
      <t xml:space="preserve">PSC construction </t>
    </r>
    <r>
      <rPr>
        <b/>
        <sz val="10"/>
        <rFont val="Arial Narrow"/>
        <family val="2"/>
      </rPr>
      <t>(B-2)</t>
    </r>
  </si>
  <si>
    <r>
      <t>Rly. Formation and Geo.Tech. Invest.</t>
    </r>
    <r>
      <rPr>
        <b/>
        <sz val="10"/>
        <rFont val="Arial Narrow"/>
        <family val="2"/>
      </rPr>
      <t>(T-4)</t>
    </r>
  </si>
  <si>
    <r>
      <t xml:space="preserve">Steel Structure </t>
    </r>
    <r>
      <rPr>
        <b/>
        <sz val="10"/>
        <rFont val="Arial Narrow"/>
        <family val="2"/>
      </rPr>
      <t>(B-3)</t>
    </r>
  </si>
  <si>
    <t>Special course on Crane Working</t>
  </si>
  <si>
    <t>2 Days</t>
  </si>
  <si>
    <t>JAG/SAG</t>
  </si>
  <si>
    <r>
      <t xml:space="preserve">Land Management </t>
    </r>
    <r>
      <rPr>
        <b/>
        <sz val="10"/>
        <rFont val="Arial Narrow"/>
        <family val="2"/>
      </rPr>
      <t>(W-1)</t>
    </r>
  </si>
  <si>
    <t>Mechanised Track Maint &amp; Renewals, RG, USFD &amp;TMo</t>
  </si>
  <si>
    <r>
      <t xml:space="preserve">Modern Surveying </t>
    </r>
    <r>
      <rPr>
        <b/>
        <sz val="10"/>
        <rFont val="Arial Narrow"/>
        <family val="2"/>
      </rPr>
      <t>(C-1)</t>
    </r>
  </si>
  <si>
    <t>JS/SS/JAG of Const.Org.</t>
  </si>
  <si>
    <r>
      <t xml:space="preserve">Construction Engineers </t>
    </r>
    <r>
      <rPr>
        <b/>
        <sz val="10"/>
        <rFont val="Arial Narrow"/>
        <family val="2"/>
      </rPr>
      <t>(C-2)</t>
    </r>
  </si>
  <si>
    <t>SG/JAG/SS of Const.Org.</t>
  </si>
  <si>
    <r>
      <t xml:space="preserve">Course for Bridge Design Asstt </t>
    </r>
    <r>
      <rPr>
        <b/>
        <sz val="10"/>
        <rFont val="Arial Narrow"/>
        <family val="2"/>
      </rPr>
      <t>(B-1)</t>
    </r>
  </si>
  <si>
    <t>AEN/XEN(Design)/Bridge Design Asstts of OL/Constr.</t>
  </si>
  <si>
    <t>9 wks</t>
  </si>
  <si>
    <t>12 wks</t>
  </si>
  <si>
    <t>5 wks</t>
  </si>
  <si>
    <t>IRSE  2014 Exam.</t>
  </si>
  <si>
    <t>IRSE  2015 Exam.</t>
  </si>
  <si>
    <t>IRSE (P) 2014 Exam.</t>
  </si>
  <si>
    <t>IRSE (P) 2015 Exam.</t>
  </si>
  <si>
    <t>IRSE (P) 2016 Exam</t>
  </si>
  <si>
    <t>7 Wks</t>
  </si>
  <si>
    <t>IRSE  2016 Exam.</t>
  </si>
  <si>
    <t>Gr.B officers</t>
  </si>
  <si>
    <t>JAG/SS officers  with minimum 6 years of Service in  Gr.'A'</t>
  </si>
  <si>
    <t>IRSSE Prob. 2014</t>
  </si>
  <si>
    <t>Workshop on PPP&amp;EPC</t>
  </si>
  <si>
    <t>JAG/SG of Civil Engg &amp; Accounts</t>
  </si>
  <si>
    <t>HAG/SAG of Civil Engg &amp; Accounts</t>
  </si>
  <si>
    <t>Water Supply ,Sewarge &amp; Water Audit</t>
  </si>
  <si>
    <t>IRSE Ph. I (Gr.Q)</t>
  </si>
  <si>
    <t>ASSTT PT-1</t>
  </si>
  <si>
    <t>ASSTT PW</t>
  </si>
  <si>
    <t>ASSTT PT3</t>
  </si>
  <si>
    <t>ASSTT PT2</t>
  </si>
  <si>
    <t>ASSTT PT-2</t>
  </si>
  <si>
    <t>ASSTT PT1</t>
  </si>
  <si>
    <t xml:space="preserve">From </t>
  </si>
  <si>
    <t xml:space="preserve">To </t>
  </si>
  <si>
    <t xml:space="preserve">Name of the Course </t>
  </si>
  <si>
    <t>Eligible Group</t>
  </si>
  <si>
    <t>Course Director</t>
  </si>
  <si>
    <t>Alternate CD</t>
  </si>
  <si>
    <t>Remarks</t>
  </si>
  <si>
    <t>PROBATIONARY COURSES</t>
  </si>
  <si>
    <t>INTEGRATED COURSES</t>
  </si>
  <si>
    <t>1 wK</t>
  </si>
  <si>
    <t>SR. PROFESSIONAL COURSES</t>
  </si>
  <si>
    <t>PCE/HAG/SAG/SEMINARS/WORKSHOPS/MEETINGS</t>
  </si>
  <si>
    <t>SPECIAL COURSES (TRACK/BRIDGES/WORKS)</t>
  </si>
  <si>
    <t>IRICEN SSTW (SR. SUPERVISORS TRAING WING) COURSES</t>
  </si>
  <si>
    <t>ASSTT PT-3</t>
  </si>
  <si>
    <t>ASTT PT3</t>
  </si>
  <si>
    <t>ASSTT TP2</t>
  </si>
  <si>
    <t>Prob of other Dept</t>
  </si>
  <si>
    <t>Concrete Technology (CT)</t>
  </si>
  <si>
    <t>Special course for NTPC Engineers on Rly Sidings</t>
  </si>
  <si>
    <t>Special course for NTPC Engineers on Track &amp; Br.Maint.</t>
  </si>
  <si>
    <t>Postponed Rev. 01</t>
  </si>
  <si>
    <r>
      <rPr>
        <strike/>
        <sz val="10"/>
        <rFont val="Arial Narrow"/>
        <family val="2"/>
      </rPr>
      <t>05-05-2017</t>
    </r>
    <r>
      <rPr>
        <sz val="10"/>
        <rFont val="Arial Narrow"/>
        <family val="2"/>
      </rPr>
      <t xml:space="preserve"> 28.-07-2017</t>
    </r>
  </si>
  <si>
    <t>Workshop for CRS/Dy.CRS</t>
  </si>
  <si>
    <t>CRS/Dy.CRS</t>
  </si>
  <si>
    <t>Seminar on High Speed Rails</t>
  </si>
  <si>
    <t>IR Officers</t>
  </si>
  <si>
    <t>Added Rev. 01</t>
  </si>
  <si>
    <r>
      <rPr>
        <strike/>
        <sz val="10"/>
        <color theme="1"/>
        <rFont val="Arial Narrow"/>
        <family val="2"/>
      </rPr>
      <t>03-04-2017</t>
    </r>
    <r>
      <rPr>
        <sz val="10"/>
        <color theme="1"/>
        <rFont val="Arial Narrow"/>
        <family val="2"/>
      </rPr>
      <t xml:space="preserve"> 24-04-2017</t>
    </r>
  </si>
  <si>
    <r>
      <rPr>
        <strike/>
        <sz val="10"/>
        <color theme="1"/>
        <rFont val="Arial Narrow"/>
        <family val="2"/>
      </rPr>
      <t>04-04-2017</t>
    </r>
    <r>
      <rPr>
        <sz val="10"/>
        <color theme="1"/>
        <rFont val="Arial Narrow"/>
        <family val="2"/>
      </rPr>
      <t xml:space="preserve"> 25-04-2017</t>
    </r>
  </si>
  <si>
    <t>Awareness course For IRSME</t>
  </si>
  <si>
    <r>
      <t xml:space="preserve">Added Rev. 01  </t>
    </r>
    <r>
      <rPr>
        <sz val="10"/>
        <color theme="1"/>
        <rFont val="Arial Narrow"/>
        <family val="2"/>
      </rPr>
      <t>Postponed Rev.02</t>
    </r>
  </si>
  <si>
    <r>
      <rPr>
        <strike/>
        <sz val="10"/>
        <rFont val="Arial Narrow"/>
        <family val="2"/>
      </rPr>
      <t>24-02-2017</t>
    </r>
    <r>
      <rPr>
        <sz val="10"/>
        <rFont val="Arial Narrow"/>
        <family val="2"/>
      </rPr>
      <t xml:space="preserve">  23-02-2017 </t>
    </r>
  </si>
  <si>
    <t>Special course for BMRCL Engineers on Bridge Bearings</t>
  </si>
  <si>
    <t xml:space="preserve">BMRCL Engineers </t>
  </si>
  <si>
    <t>New course added Rev.02</t>
  </si>
  <si>
    <t>Eligibility corrected Rev.02</t>
  </si>
  <si>
    <t xml:space="preserve"> Inst. Of ZRTI&amp; DTI(Works&amp;Bridges)</t>
  </si>
  <si>
    <t>Special course on Civil Engg. For Audit Officers</t>
  </si>
  <si>
    <t>02 Days</t>
  </si>
  <si>
    <t>Sr. Audit Officer, AO, AAO</t>
  </si>
  <si>
    <r>
      <rPr>
        <strike/>
        <sz val="10"/>
        <color theme="1"/>
        <rFont val="Arial Narrow"/>
        <family val="2"/>
      </rPr>
      <t>03-04-2017</t>
    </r>
    <r>
      <rPr>
        <sz val="10"/>
        <color theme="1"/>
        <rFont val="Arial Narrow"/>
        <family val="2"/>
      </rPr>
      <t xml:space="preserve">   24-04-2017</t>
    </r>
  </si>
  <si>
    <r>
      <rPr>
        <strike/>
        <sz val="10"/>
        <color theme="1"/>
        <rFont val="Arial Narrow"/>
        <family val="2"/>
      </rPr>
      <t>07-04-2017</t>
    </r>
    <r>
      <rPr>
        <sz val="10"/>
        <color theme="1"/>
        <rFont val="Arial Narrow"/>
        <family val="2"/>
      </rPr>
      <t xml:space="preserve">  28-04-2017</t>
    </r>
  </si>
  <si>
    <t>Postponed Rev. 02</t>
  </si>
  <si>
    <t>Awareness course for RPF Probationers</t>
  </si>
  <si>
    <t>cancelled Rev. 02</t>
  </si>
  <si>
    <t>Curtail the period Rev. 2</t>
  </si>
  <si>
    <t>Added Rev. 03</t>
  </si>
  <si>
    <t>24.04.17</t>
  </si>
  <si>
    <t>25.04.2017</t>
  </si>
  <si>
    <t>State JVs</t>
  </si>
  <si>
    <t>Central&amp; State Government Officers</t>
  </si>
  <si>
    <r>
      <rPr>
        <strike/>
        <sz val="10"/>
        <rFont val="Arial Narrow"/>
        <family val="2"/>
      </rPr>
      <t>20-03-2017</t>
    </r>
    <r>
      <rPr>
        <sz val="10"/>
        <rFont val="Arial Narrow"/>
        <family val="2"/>
      </rPr>
      <t xml:space="preserve">    31.07.2017</t>
    </r>
  </si>
  <si>
    <r>
      <rPr>
        <strike/>
        <sz val="10"/>
        <rFont val="Arial Narrow"/>
        <family val="2"/>
      </rPr>
      <t>07-04-2017</t>
    </r>
    <r>
      <rPr>
        <sz val="10"/>
        <rFont val="Arial Narrow"/>
        <family val="2"/>
      </rPr>
      <t xml:space="preserve">    08.08.2017</t>
    </r>
  </si>
  <si>
    <t>01 Day Extend Rev. 03</t>
  </si>
  <si>
    <r>
      <rPr>
        <strike/>
        <sz val="10"/>
        <rFont val="Arial Narrow"/>
        <family val="2"/>
      </rPr>
      <t xml:space="preserve">23.05.2017  </t>
    </r>
    <r>
      <rPr>
        <sz val="10"/>
        <rFont val="Arial Narrow"/>
        <family val="2"/>
      </rPr>
      <t xml:space="preserve">  24.05.2017</t>
    </r>
  </si>
  <si>
    <r>
      <rPr>
        <strike/>
        <sz val="10"/>
        <rFont val="Arial Narrow"/>
        <family val="2"/>
      </rPr>
      <t>9</t>
    </r>
    <r>
      <rPr>
        <sz val="10"/>
        <rFont val="Arial Narrow"/>
        <family val="2"/>
      </rPr>
      <t xml:space="preserve"> 10 Days</t>
    </r>
  </si>
  <si>
    <t>Postponed Rev. 03</t>
  </si>
  <si>
    <t>06.03-2017</t>
  </si>
  <si>
    <t>10.03-2017</t>
  </si>
  <si>
    <t>Awareness course For IRTS</t>
  </si>
  <si>
    <t>CD &amp; ACD Changed Rev. 03</t>
  </si>
  <si>
    <t xml:space="preserve"> ACD Changed Rev. 03</t>
  </si>
  <si>
    <r>
      <rPr>
        <strike/>
        <sz val="10"/>
        <rFont val="Arial Narrow"/>
        <family val="2"/>
      </rPr>
      <t>PW</t>
    </r>
    <r>
      <rPr>
        <sz val="10"/>
        <rFont val="Arial Narrow"/>
        <family val="2"/>
      </rPr>
      <t xml:space="preserve">        PT1</t>
    </r>
  </si>
  <si>
    <r>
      <rPr>
        <strike/>
        <sz val="10"/>
        <rFont val="Arial Narrow"/>
        <family val="2"/>
      </rPr>
      <t xml:space="preserve">PW </t>
    </r>
    <r>
      <rPr>
        <sz val="10"/>
        <rFont val="Arial Narrow"/>
        <family val="2"/>
      </rPr>
      <t xml:space="preserve">           PT-1</t>
    </r>
  </si>
  <si>
    <r>
      <rPr>
        <strike/>
        <sz val="10"/>
        <rFont val="Arial Narrow"/>
        <family val="2"/>
      </rPr>
      <t>APT-1</t>
    </r>
    <r>
      <rPr>
        <sz val="10"/>
        <rFont val="Arial Narrow"/>
        <family val="2"/>
      </rPr>
      <t xml:space="preserve">      PW</t>
    </r>
  </si>
  <si>
    <r>
      <rPr>
        <strike/>
        <sz val="10"/>
        <color theme="1"/>
        <rFont val="Arial Narrow"/>
        <family val="2"/>
      </rPr>
      <t>PT-1</t>
    </r>
    <r>
      <rPr>
        <sz val="10"/>
        <color theme="1"/>
        <rFont val="Arial Narrow"/>
        <family val="2"/>
      </rPr>
      <t xml:space="preserve">             PB</t>
    </r>
  </si>
  <si>
    <r>
      <rPr>
        <strike/>
        <sz val="10"/>
        <rFont val="Arial Narrow"/>
        <family val="2"/>
      </rPr>
      <t xml:space="preserve">PT-1 </t>
    </r>
    <r>
      <rPr>
        <sz val="10"/>
        <rFont val="Arial Narrow"/>
        <family val="2"/>
      </rPr>
      <t xml:space="preserve">            PW</t>
    </r>
  </si>
  <si>
    <r>
      <rPr>
        <strike/>
        <sz val="10"/>
        <rFont val="Arial Narrow"/>
        <family val="2"/>
      </rPr>
      <t>PW</t>
    </r>
    <r>
      <rPr>
        <sz val="10"/>
        <rFont val="Arial Narrow"/>
        <family val="2"/>
      </rPr>
      <t xml:space="preserve">        APT1</t>
    </r>
  </si>
  <si>
    <r>
      <rPr>
        <strike/>
        <sz val="10"/>
        <color theme="1"/>
        <rFont val="Arial Narrow"/>
        <family val="2"/>
      </rPr>
      <t>PW</t>
    </r>
    <r>
      <rPr>
        <sz val="10"/>
        <color theme="1"/>
        <rFont val="Arial Narrow"/>
        <family val="2"/>
      </rPr>
      <t xml:space="preserve">              PB</t>
    </r>
  </si>
  <si>
    <r>
      <rPr>
        <strike/>
        <sz val="10"/>
        <color theme="1"/>
        <rFont val="Arial Narrow"/>
        <family val="2"/>
      </rPr>
      <t>PB</t>
    </r>
    <r>
      <rPr>
        <sz val="10"/>
        <color theme="1"/>
        <rFont val="Arial Narrow"/>
        <family val="2"/>
      </rPr>
      <t xml:space="preserve">                     PW</t>
    </r>
  </si>
  <si>
    <t xml:space="preserve">Prob of RPF </t>
  </si>
  <si>
    <t xml:space="preserve">Prob of IRSME </t>
  </si>
  <si>
    <t>Prob of IRTS</t>
  </si>
  <si>
    <t>Slot Alloted to RPF Rev. 02</t>
  </si>
  <si>
    <r>
      <rPr>
        <strike/>
        <sz val="10"/>
        <color theme="1"/>
        <rFont val="Arial Narrow"/>
        <family val="2"/>
      </rPr>
      <t>04-05-2017</t>
    </r>
    <r>
      <rPr>
        <sz val="10"/>
        <color theme="1"/>
        <rFont val="Arial Narrow"/>
        <family val="2"/>
      </rPr>
      <t xml:space="preserve">   27-07-2017</t>
    </r>
  </si>
  <si>
    <r>
      <rPr>
        <strike/>
        <sz val="10"/>
        <rFont val="Arial Narrow"/>
        <family val="2"/>
      </rPr>
      <t>24-04-2017</t>
    </r>
    <r>
      <rPr>
        <sz val="10"/>
        <rFont val="Arial Narrow"/>
        <family val="2"/>
      </rPr>
      <t xml:space="preserve">   </t>
    </r>
    <r>
      <rPr>
        <strike/>
        <sz val="10"/>
        <rFont val="Arial Narrow"/>
        <family val="2"/>
      </rPr>
      <t>03-04-2017</t>
    </r>
    <r>
      <rPr>
        <sz val="10"/>
        <rFont val="Arial Narrow"/>
        <family val="2"/>
      </rPr>
      <t xml:space="preserve">    10-04-2017</t>
    </r>
  </si>
  <si>
    <r>
      <rPr>
        <strike/>
        <sz val="10"/>
        <rFont val="Arial Narrow"/>
        <family val="2"/>
      </rPr>
      <t>28-04-2017</t>
    </r>
    <r>
      <rPr>
        <sz val="10"/>
        <rFont val="Arial Narrow"/>
        <family val="2"/>
      </rPr>
      <t xml:space="preserve">  </t>
    </r>
    <r>
      <rPr>
        <strike/>
        <sz val="10"/>
        <rFont val="Arial Narrow"/>
        <family val="2"/>
      </rPr>
      <t>07-04-2017</t>
    </r>
    <r>
      <rPr>
        <sz val="10"/>
        <rFont val="Arial Narrow"/>
        <family val="2"/>
      </rPr>
      <t xml:space="preserve">    13-04-2017</t>
    </r>
  </si>
  <si>
    <t>Postponed (Rev. 04)</t>
  </si>
  <si>
    <t>Postponed Rev. 04</t>
  </si>
  <si>
    <r>
      <rPr>
        <strike/>
        <sz val="10"/>
        <color theme="1"/>
        <rFont val="Arial Narrow"/>
        <family val="2"/>
      </rPr>
      <t>02-03-2017</t>
    </r>
    <r>
      <rPr>
        <sz val="10"/>
        <color theme="1"/>
        <rFont val="Arial Narrow"/>
        <family val="2"/>
      </rPr>
      <t xml:space="preserve">   </t>
    </r>
    <r>
      <rPr>
        <strike/>
        <sz val="10"/>
        <color theme="1"/>
        <rFont val="Arial Narrow"/>
        <family val="2"/>
      </rPr>
      <t xml:space="preserve">04-05-2017 </t>
    </r>
    <r>
      <rPr>
        <sz val="10"/>
        <color theme="1"/>
        <rFont val="Arial Narrow"/>
        <family val="2"/>
      </rPr>
      <t xml:space="preserve">   11-05-2017</t>
    </r>
  </si>
  <si>
    <r>
      <rPr>
        <strike/>
        <sz val="10"/>
        <color theme="1"/>
        <rFont val="Arial Narrow"/>
        <family val="2"/>
      </rPr>
      <t>03-03-2017</t>
    </r>
    <r>
      <rPr>
        <sz val="10"/>
        <color theme="1"/>
        <rFont val="Arial Narrow"/>
        <family val="2"/>
      </rPr>
      <t xml:space="preserve">  </t>
    </r>
    <r>
      <rPr>
        <strike/>
        <sz val="10"/>
        <color theme="1"/>
        <rFont val="Arial Narrow"/>
        <family val="2"/>
      </rPr>
      <t>05-05-2017</t>
    </r>
    <r>
      <rPr>
        <sz val="10"/>
        <color theme="1"/>
        <rFont val="Arial Narrow"/>
        <family val="2"/>
      </rPr>
      <t xml:space="preserve">    12-05-2017</t>
    </r>
  </si>
  <si>
    <r>
      <t xml:space="preserve">  </t>
    </r>
    <r>
      <rPr>
        <strike/>
        <sz val="10"/>
        <color theme="1"/>
        <rFont val="Arial Narrow"/>
        <family val="2"/>
      </rPr>
      <t>10-04-2017</t>
    </r>
    <r>
      <rPr>
        <sz val="10"/>
        <color theme="1"/>
        <rFont val="Arial Narrow"/>
        <family val="2"/>
      </rPr>
      <t xml:space="preserve"> 12-06-2017</t>
    </r>
  </si>
  <si>
    <r>
      <t xml:space="preserve"> </t>
    </r>
    <r>
      <rPr>
        <strike/>
        <sz val="10"/>
        <rFont val="Arial Narrow"/>
        <family val="2"/>
      </rPr>
      <t xml:space="preserve"> 13.04.2017</t>
    </r>
    <r>
      <rPr>
        <sz val="10"/>
        <rFont val="Arial Narrow"/>
        <family val="2"/>
      </rPr>
      <t xml:space="preserve"> 16-06-2017</t>
    </r>
  </si>
  <si>
    <t>Special course on MRVC's Project Engineer</t>
  </si>
  <si>
    <t>3 Wks</t>
  </si>
  <si>
    <t>MRVC's Project Engineer</t>
  </si>
  <si>
    <t>New course added Rev.04</t>
  </si>
  <si>
    <t>(Rev. 05) CD Changed</t>
  </si>
  <si>
    <r>
      <rPr>
        <strike/>
        <sz val="10"/>
        <rFont val="Arial Narrow"/>
        <family val="2"/>
      </rPr>
      <t>PTM</t>
    </r>
    <r>
      <rPr>
        <sz val="10"/>
        <rFont val="Arial Narrow"/>
        <family val="2"/>
      </rPr>
      <t xml:space="preserve">        PTM-1</t>
    </r>
  </si>
  <si>
    <t>(Rev. 05 ) ACD Changed</t>
  </si>
  <si>
    <r>
      <rPr>
        <strike/>
        <sz val="10"/>
        <rFont val="Arial Narrow"/>
        <family val="2"/>
      </rPr>
      <t>PTM</t>
    </r>
    <r>
      <rPr>
        <sz val="10"/>
        <rFont val="Arial Narrow"/>
        <family val="2"/>
      </rPr>
      <t xml:space="preserve">     PTM-1</t>
    </r>
  </si>
  <si>
    <r>
      <rPr>
        <strike/>
        <sz val="10"/>
        <rFont val="Arial Narrow"/>
        <family val="2"/>
      </rPr>
      <t>PT-2</t>
    </r>
    <r>
      <rPr>
        <sz val="10"/>
        <rFont val="Arial Narrow"/>
        <family val="2"/>
      </rPr>
      <t xml:space="preserve">       PTM-2</t>
    </r>
  </si>
  <si>
    <t>(Rev. 05) CD/ACD Changed</t>
  </si>
  <si>
    <r>
      <rPr>
        <strike/>
        <sz val="10"/>
        <rFont val="Arial Narrow"/>
        <family val="2"/>
      </rPr>
      <t>PB</t>
    </r>
    <r>
      <rPr>
        <sz val="10"/>
        <rFont val="Arial Narrow"/>
        <family val="2"/>
      </rPr>
      <t xml:space="preserve">                 Asstt PT-1</t>
    </r>
  </si>
  <si>
    <r>
      <rPr>
        <strike/>
        <sz val="10"/>
        <rFont val="Arial Narrow"/>
        <family val="2"/>
      </rPr>
      <t xml:space="preserve">ASSTT PT-1 </t>
    </r>
    <r>
      <rPr>
        <sz val="10"/>
        <rFont val="Arial Narrow"/>
        <family val="2"/>
      </rPr>
      <t xml:space="preserve"> Asstt PT-2</t>
    </r>
  </si>
  <si>
    <t>(Rev. 05) ACD Changed)</t>
  </si>
  <si>
    <r>
      <rPr>
        <strike/>
        <sz val="10"/>
        <rFont val="Arial Narrow"/>
        <family val="2"/>
      </rPr>
      <t xml:space="preserve">PW </t>
    </r>
    <r>
      <rPr>
        <sz val="10"/>
        <rFont val="Arial Narrow"/>
        <family val="2"/>
      </rPr>
      <t xml:space="preserve">          APW</t>
    </r>
  </si>
  <si>
    <t>(Rev. 05) CD/ACD Changed)</t>
  </si>
  <si>
    <r>
      <rPr>
        <strike/>
        <sz val="10"/>
        <rFont val="Arial Narrow"/>
        <family val="2"/>
      </rPr>
      <t>PTM</t>
    </r>
    <r>
      <rPr>
        <sz val="10"/>
        <rFont val="Arial Narrow"/>
        <family val="2"/>
      </rPr>
      <t xml:space="preserve">       PTM-2</t>
    </r>
  </si>
  <si>
    <r>
      <rPr>
        <strike/>
        <sz val="10"/>
        <rFont val="Arial Narrow"/>
        <family val="2"/>
      </rPr>
      <t>ASSTT PW</t>
    </r>
    <r>
      <rPr>
        <sz val="10"/>
        <rFont val="Arial Narrow"/>
        <family val="2"/>
      </rPr>
      <t xml:space="preserve">    PTM-2</t>
    </r>
  </si>
  <si>
    <t>(Rev. 05) CD Changed)</t>
  </si>
  <si>
    <r>
      <rPr>
        <strike/>
        <sz val="10"/>
        <rFont val="Arial Narrow"/>
        <family val="2"/>
      </rPr>
      <t>PB</t>
    </r>
    <r>
      <rPr>
        <sz val="10"/>
        <rFont val="Arial Narrow"/>
        <family val="2"/>
      </rPr>
      <t xml:space="preserve">           APW</t>
    </r>
  </si>
  <si>
    <r>
      <rPr>
        <strike/>
        <sz val="10"/>
        <rFont val="Arial Narrow"/>
        <family val="2"/>
      </rPr>
      <t>ASSTT PW</t>
    </r>
    <r>
      <rPr>
        <sz val="10"/>
        <rFont val="Arial Narrow"/>
        <family val="2"/>
      </rPr>
      <t xml:space="preserve">     APW</t>
    </r>
  </si>
  <si>
    <r>
      <rPr>
        <strike/>
        <sz val="10"/>
        <rFont val="Arial Narrow"/>
        <family val="2"/>
      </rPr>
      <t xml:space="preserve">PB </t>
    </r>
    <r>
      <rPr>
        <sz val="10"/>
        <rFont val="Arial Narrow"/>
        <family val="2"/>
      </rPr>
      <t xml:space="preserve">         PTM-2</t>
    </r>
  </si>
  <si>
    <r>
      <rPr>
        <strike/>
        <sz val="10"/>
        <color theme="1"/>
        <rFont val="Arial Narrow"/>
        <family val="2"/>
      </rPr>
      <t>PT-2</t>
    </r>
    <r>
      <rPr>
        <sz val="10"/>
        <color theme="1"/>
        <rFont val="Arial Narrow"/>
        <family val="2"/>
      </rPr>
      <t xml:space="preserve">         APW</t>
    </r>
  </si>
  <si>
    <r>
      <rPr>
        <strike/>
        <sz val="10"/>
        <rFont val="Arial Narrow"/>
        <family val="2"/>
      </rPr>
      <t xml:space="preserve">PTM </t>
    </r>
    <r>
      <rPr>
        <sz val="10"/>
        <rFont val="Arial Narrow"/>
        <family val="2"/>
      </rPr>
      <t xml:space="preserve">      PTM-1</t>
    </r>
  </si>
  <si>
    <r>
      <rPr>
        <strike/>
        <sz val="10"/>
        <rFont val="Arial Narrow"/>
        <family val="2"/>
      </rPr>
      <t xml:space="preserve">PW </t>
    </r>
    <r>
      <rPr>
        <sz val="10"/>
        <rFont val="Arial Narrow"/>
        <family val="2"/>
      </rPr>
      <t xml:space="preserve">        PTM-2</t>
    </r>
  </si>
  <si>
    <r>
      <rPr>
        <strike/>
        <sz val="10"/>
        <rFont val="Arial Narrow"/>
        <family val="2"/>
      </rPr>
      <t xml:space="preserve">PTM  </t>
    </r>
    <r>
      <rPr>
        <sz val="10"/>
        <rFont val="Arial Narrow"/>
        <family val="2"/>
      </rPr>
      <t xml:space="preserve">     PTM-1</t>
    </r>
  </si>
  <si>
    <r>
      <rPr>
        <strike/>
        <sz val="10"/>
        <color theme="1"/>
        <rFont val="Arial Narrow"/>
        <family val="2"/>
      </rPr>
      <t xml:space="preserve">PT-2 </t>
    </r>
    <r>
      <rPr>
        <sz val="10"/>
        <color theme="1"/>
        <rFont val="Arial Narrow"/>
        <family val="2"/>
      </rPr>
      <t xml:space="preserve">        APW</t>
    </r>
  </si>
  <si>
    <r>
      <rPr>
        <strike/>
        <sz val="10"/>
        <rFont val="Arial Narrow"/>
        <family val="2"/>
      </rPr>
      <t>PT-2</t>
    </r>
    <r>
      <rPr>
        <sz val="10"/>
        <rFont val="Arial Narrow"/>
        <family val="2"/>
      </rPr>
      <t xml:space="preserve">         PTM-2</t>
    </r>
  </si>
  <si>
    <r>
      <rPr>
        <strike/>
        <sz val="10"/>
        <rFont val="Arial Narrow"/>
        <family val="2"/>
      </rPr>
      <t>PW</t>
    </r>
    <r>
      <rPr>
        <sz val="10"/>
        <rFont val="Arial Narrow"/>
        <family val="2"/>
      </rPr>
      <t xml:space="preserve">           APW</t>
    </r>
  </si>
  <si>
    <r>
      <rPr>
        <strike/>
        <sz val="10"/>
        <rFont val="Arial Narrow"/>
        <family val="2"/>
      </rPr>
      <t xml:space="preserve">PT-2 </t>
    </r>
    <r>
      <rPr>
        <sz val="10"/>
        <rFont val="Arial Narrow"/>
        <family val="2"/>
      </rPr>
      <t xml:space="preserve">             PTM-2</t>
    </r>
  </si>
  <si>
    <r>
      <rPr>
        <strike/>
        <sz val="10"/>
        <rFont val="Arial Narrow"/>
        <family val="2"/>
      </rPr>
      <t xml:space="preserve">PTM </t>
    </r>
    <r>
      <rPr>
        <sz val="10"/>
        <rFont val="Arial Narrow"/>
        <family val="2"/>
      </rPr>
      <t xml:space="preserve">              PTM-1</t>
    </r>
  </si>
  <si>
    <r>
      <rPr>
        <strike/>
        <sz val="10"/>
        <color theme="1"/>
        <rFont val="Arial Narrow"/>
        <family val="2"/>
      </rPr>
      <t>PW</t>
    </r>
    <r>
      <rPr>
        <sz val="10"/>
        <color theme="1"/>
        <rFont val="Arial Narrow"/>
        <family val="2"/>
      </rPr>
      <t xml:space="preserve">           APW</t>
    </r>
  </si>
  <si>
    <t>(Rev. 05)ACD Changed)</t>
  </si>
  <si>
    <r>
      <rPr>
        <strike/>
        <sz val="10"/>
        <rFont val="Arial Narrow"/>
        <family val="2"/>
      </rPr>
      <t>PTM</t>
    </r>
    <r>
      <rPr>
        <sz val="10"/>
        <rFont val="Arial Narrow"/>
        <family val="2"/>
      </rPr>
      <t xml:space="preserve">               PTM-1</t>
    </r>
  </si>
  <si>
    <r>
      <rPr>
        <strike/>
        <sz val="10"/>
        <rFont val="Arial Narrow"/>
        <family val="2"/>
      </rPr>
      <t xml:space="preserve">PTM  </t>
    </r>
    <r>
      <rPr>
        <sz val="10"/>
        <rFont val="Arial Narrow"/>
        <family val="2"/>
      </rPr>
      <t xml:space="preserve">      PTM-2</t>
    </r>
  </si>
  <si>
    <r>
      <rPr>
        <strike/>
        <sz val="10"/>
        <rFont val="Arial Narrow"/>
        <family val="2"/>
      </rPr>
      <t xml:space="preserve">PTM  </t>
    </r>
    <r>
      <rPr>
        <sz val="10"/>
        <rFont val="Arial Narrow"/>
        <family val="2"/>
      </rPr>
      <t xml:space="preserve">       ASSTT PT-1       </t>
    </r>
  </si>
  <si>
    <r>
      <rPr>
        <strike/>
        <sz val="10"/>
        <rFont val="Arial Narrow"/>
        <family val="2"/>
      </rPr>
      <t xml:space="preserve">ASSTT PW </t>
    </r>
    <r>
      <rPr>
        <sz val="10"/>
        <rFont val="Arial Narrow"/>
        <family val="2"/>
      </rPr>
      <t xml:space="preserve">    APW</t>
    </r>
  </si>
  <si>
    <r>
      <rPr>
        <strike/>
        <sz val="10"/>
        <rFont val="Arial Narrow"/>
        <family val="2"/>
      </rPr>
      <t xml:space="preserve">PTM </t>
    </r>
    <r>
      <rPr>
        <sz val="10"/>
        <rFont val="Arial Narrow"/>
        <family val="2"/>
      </rPr>
      <t xml:space="preserve">        PTM-1       </t>
    </r>
  </si>
  <si>
    <r>
      <rPr>
        <strike/>
        <sz val="10"/>
        <rFont val="Arial Narrow"/>
        <family val="2"/>
      </rPr>
      <t xml:space="preserve">PTM </t>
    </r>
    <r>
      <rPr>
        <sz val="10"/>
        <rFont val="Arial Narrow"/>
        <family val="2"/>
      </rPr>
      <t xml:space="preserve">      PTM-2</t>
    </r>
  </si>
  <si>
    <r>
      <rPr>
        <strike/>
        <sz val="10"/>
        <color theme="1"/>
        <rFont val="Arial Narrow"/>
        <family val="2"/>
      </rPr>
      <t>PTM</t>
    </r>
    <r>
      <rPr>
        <sz val="10"/>
        <color theme="1"/>
        <rFont val="Arial Narrow"/>
        <family val="2"/>
      </rPr>
      <t xml:space="preserve">        APW</t>
    </r>
  </si>
  <si>
    <t>Postponed Rev. 05</t>
  </si>
  <si>
    <r>
      <t xml:space="preserve">Added Rev. 01        Postponed Rev.02 </t>
    </r>
    <r>
      <rPr>
        <sz val="10"/>
        <color theme="1"/>
        <rFont val="Arial Narrow"/>
        <family val="2"/>
      </rPr>
      <t xml:space="preserve">            </t>
    </r>
    <r>
      <rPr>
        <strike/>
        <sz val="10"/>
        <color theme="1"/>
        <rFont val="Arial Narrow"/>
        <family val="2"/>
      </rPr>
      <t>Postponed Rev.03</t>
    </r>
    <r>
      <rPr>
        <sz val="10"/>
        <color theme="1"/>
        <rFont val="Arial Narrow"/>
        <family val="2"/>
      </rPr>
      <t xml:space="preserve">       Postponed Rev.05</t>
    </r>
  </si>
  <si>
    <r>
      <t>20-02-2017  10.04.2017</t>
    </r>
    <r>
      <rPr>
        <sz val="10"/>
        <rFont val="Arial Narrow"/>
        <family val="2"/>
      </rPr>
      <t xml:space="preserve">     </t>
    </r>
    <r>
      <rPr>
        <strike/>
        <sz val="10"/>
        <rFont val="Arial Narrow"/>
        <family val="2"/>
      </rPr>
      <t>17.04.2017</t>
    </r>
  </si>
  <si>
    <r>
      <t>21-02-2017  11.04.2017</t>
    </r>
    <r>
      <rPr>
        <sz val="10"/>
        <rFont val="Arial Narrow"/>
        <family val="2"/>
      </rPr>
      <t xml:space="preserve">     </t>
    </r>
    <r>
      <rPr>
        <strike/>
        <sz val="10"/>
        <rFont val="Arial Narrow"/>
        <family val="2"/>
      </rPr>
      <t>18.04.2017</t>
    </r>
  </si>
  <si>
    <r>
      <rPr>
        <strike/>
        <sz val="10"/>
        <color theme="1"/>
        <rFont val="Arial Narrow"/>
        <family val="2"/>
      </rPr>
      <t>19-06-2017</t>
    </r>
    <r>
      <rPr>
        <sz val="10"/>
        <color theme="1"/>
        <rFont val="Arial Narrow"/>
        <family val="2"/>
      </rPr>
      <t xml:space="preserve">    10-07-2017</t>
    </r>
  </si>
  <si>
    <r>
      <rPr>
        <strike/>
        <sz val="10"/>
        <rFont val="Arial Narrow"/>
        <family val="2"/>
      </rPr>
      <t>30-06-2017</t>
    </r>
    <r>
      <rPr>
        <sz val="10"/>
        <rFont val="Arial Narrow"/>
        <family val="2"/>
      </rPr>
      <t xml:space="preserve">    21-07-2017</t>
    </r>
  </si>
  <si>
    <t>Postponed Rev. 06</t>
  </si>
  <si>
    <r>
      <rPr>
        <strike/>
        <sz val="10"/>
        <rFont val="Arial Narrow"/>
        <family val="2"/>
      </rPr>
      <t>03-08-2017</t>
    </r>
    <r>
      <rPr>
        <sz val="10"/>
        <rFont val="Arial Narrow"/>
        <family val="2"/>
      </rPr>
      <t xml:space="preserve">    10-08-2017</t>
    </r>
  </si>
  <si>
    <r>
      <rPr>
        <strike/>
        <sz val="10"/>
        <rFont val="Arial Narrow"/>
        <family val="2"/>
      </rPr>
      <t>04-08-2017</t>
    </r>
    <r>
      <rPr>
        <sz val="10"/>
        <rFont val="Arial Narrow"/>
        <family val="2"/>
      </rPr>
      <t xml:space="preserve">    11-08-2017</t>
    </r>
  </si>
  <si>
    <r>
      <rPr>
        <strike/>
        <sz val="10"/>
        <rFont val="Arial Narrow"/>
        <family val="2"/>
      </rPr>
      <t>15-06-2017</t>
    </r>
    <r>
      <rPr>
        <sz val="10"/>
        <rFont val="Arial Narrow"/>
        <family val="2"/>
      </rPr>
      <t xml:space="preserve">    22-06-2017</t>
    </r>
  </si>
  <si>
    <r>
      <rPr>
        <strike/>
        <sz val="10"/>
        <color theme="1"/>
        <rFont val="Arial Narrow"/>
        <family val="2"/>
      </rPr>
      <t>16-06-2017</t>
    </r>
    <r>
      <rPr>
        <sz val="10"/>
        <color theme="1"/>
        <rFont val="Arial Narrow"/>
        <family val="2"/>
      </rPr>
      <t xml:space="preserve">    23-06-2017</t>
    </r>
  </si>
  <si>
    <t xml:space="preserve">Postponed  Rev. 06 </t>
  </si>
  <si>
    <r>
      <t xml:space="preserve">   </t>
    </r>
    <r>
      <rPr>
        <strike/>
        <sz val="10"/>
        <rFont val="Arial Narrow"/>
        <family val="2"/>
      </rPr>
      <t>06-07-2017</t>
    </r>
    <r>
      <rPr>
        <sz val="10"/>
        <rFont val="Arial Narrow"/>
        <family val="2"/>
      </rPr>
      <t xml:space="preserve">   </t>
    </r>
    <r>
      <rPr>
        <strike/>
        <sz val="10"/>
        <rFont val="Arial Narrow"/>
        <family val="2"/>
      </rPr>
      <t>08-06-2017</t>
    </r>
    <r>
      <rPr>
        <sz val="10"/>
        <rFont val="Arial Narrow"/>
        <family val="2"/>
      </rPr>
      <t xml:space="preserve">       06-07-2017</t>
    </r>
  </si>
  <si>
    <r>
      <t xml:space="preserve"> </t>
    </r>
    <r>
      <rPr>
        <strike/>
        <sz val="10"/>
        <rFont val="Arial Narrow"/>
        <family val="2"/>
      </rPr>
      <t xml:space="preserve">  07-07-2017</t>
    </r>
    <r>
      <rPr>
        <sz val="10"/>
        <rFont val="Arial Narrow"/>
        <family val="2"/>
      </rPr>
      <t xml:space="preserve">  </t>
    </r>
    <r>
      <rPr>
        <strike/>
        <sz val="10"/>
        <rFont val="Arial Narrow"/>
        <family val="2"/>
      </rPr>
      <t xml:space="preserve">09-06-2017 </t>
    </r>
    <r>
      <rPr>
        <sz val="10"/>
        <rFont val="Arial Narrow"/>
        <family val="2"/>
      </rPr>
      <t xml:space="preserve">     07-07-2017</t>
    </r>
  </si>
  <si>
    <r>
      <rPr>
        <strike/>
        <sz val="10"/>
        <color theme="1"/>
        <rFont val="Arial Narrow"/>
        <family val="2"/>
      </rPr>
      <t>Preponed Rev. 04</t>
    </r>
    <r>
      <rPr>
        <sz val="10"/>
        <color theme="1"/>
        <rFont val="Arial Narrow"/>
        <family val="2"/>
      </rPr>
      <t xml:space="preserve">           Postponed Rev. 06</t>
    </r>
  </si>
  <si>
    <r>
      <rPr>
        <strike/>
        <sz val="10"/>
        <rFont val="Arial Narrow"/>
        <family val="2"/>
      </rPr>
      <t>17-07-2017</t>
    </r>
    <r>
      <rPr>
        <sz val="10"/>
        <rFont val="Arial Narrow"/>
        <family val="2"/>
      </rPr>
      <t xml:space="preserve">    31-07-2017</t>
    </r>
  </si>
  <si>
    <r>
      <rPr>
        <strike/>
        <sz val="10"/>
        <rFont val="Arial Narrow"/>
        <family val="2"/>
      </rPr>
      <t>21-07-2017</t>
    </r>
    <r>
      <rPr>
        <sz val="10"/>
        <rFont val="Arial Narrow"/>
        <family val="2"/>
      </rPr>
      <t xml:space="preserve">     04-08-2017</t>
    </r>
  </si>
  <si>
    <r>
      <rPr>
        <strike/>
        <sz val="10"/>
        <rFont val="Arial Narrow"/>
        <family val="2"/>
      </rPr>
      <t>05-06-2017</t>
    </r>
    <r>
      <rPr>
        <sz val="10"/>
        <rFont val="Arial Narrow"/>
        <family val="2"/>
      </rPr>
      <t xml:space="preserve">   12-06-2017    21-08-2017</t>
    </r>
  </si>
  <si>
    <r>
      <rPr>
        <strike/>
        <sz val="10"/>
        <rFont val="Arial Narrow"/>
        <family val="2"/>
      </rPr>
      <t>04-08-2017</t>
    </r>
    <r>
      <rPr>
        <sz val="10"/>
        <rFont val="Arial Narrow"/>
        <family val="2"/>
      </rPr>
      <t xml:space="preserve">   05-08-2017    24-08-2017</t>
    </r>
  </si>
  <si>
    <t>4 Wks</t>
  </si>
  <si>
    <t>DFCCIL's Executives &amp; MRVC's Project Engineers.</t>
  </si>
  <si>
    <t>Asstt. PT-3</t>
  </si>
  <si>
    <t>Asstt. PT-1</t>
  </si>
  <si>
    <t>New course added Rev.06</t>
  </si>
  <si>
    <r>
      <rPr>
        <strike/>
        <sz val="10"/>
        <rFont val="Arial Narrow"/>
        <family val="2"/>
      </rPr>
      <t>SPW</t>
    </r>
    <r>
      <rPr>
        <sz val="10"/>
        <rFont val="Arial Narrow"/>
        <family val="2"/>
      </rPr>
      <t xml:space="preserve">        SPB-2</t>
    </r>
  </si>
  <si>
    <t>CD Changed Rev. 06</t>
  </si>
  <si>
    <r>
      <rPr>
        <strike/>
        <sz val="10"/>
        <rFont val="Arial Narrow"/>
        <family val="2"/>
      </rPr>
      <t>SPT-1</t>
    </r>
    <r>
      <rPr>
        <sz val="10"/>
        <rFont val="Arial Narrow"/>
        <family val="2"/>
      </rPr>
      <t xml:space="preserve">      SPW</t>
    </r>
  </si>
  <si>
    <t>Special Course for, "DFCCIL's Executives &amp; MRVC's Project Engineers".</t>
  </si>
  <si>
    <r>
      <rPr>
        <strike/>
        <sz val="10"/>
        <color theme="1"/>
        <rFont val="Arial Narrow"/>
        <family val="2"/>
      </rPr>
      <t>20-11-2017</t>
    </r>
    <r>
      <rPr>
        <sz val="10"/>
        <color theme="1"/>
        <rFont val="Arial Narrow"/>
        <family val="2"/>
      </rPr>
      <t xml:space="preserve">    18-12-2017</t>
    </r>
  </si>
  <si>
    <r>
      <rPr>
        <strike/>
        <sz val="10"/>
        <rFont val="Arial Narrow"/>
        <family val="2"/>
      </rPr>
      <t>25-11-2017</t>
    </r>
    <r>
      <rPr>
        <sz val="10"/>
        <rFont val="Arial Narrow"/>
        <family val="2"/>
      </rPr>
      <t xml:space="preserve">    23-12-2017</t>
    </r>
  </si>
  <si>
    <t>Cancelled &amp; merged with 17426 Rev. 07</t>
  </si>
  <si>
    <r>
      <rPr>
        <strike/>
        <sz val="10"/>
        <color theme="1"/>
        <rFont val="Arial Narrow"/>
        <family val="2"/>
      </rPr>
      <t>04-09-2017</t>
    </r>
    <r>
      <rPr>
        <sz val="10"/>
        <color theme="1"/>
        <rFont val="Arial Narrow"/>
        <family val="2"/>
      </rPr>
      <t xml:space="preserve">    20-11-2017</t>
    </r>
  </si>
  <si>
    <r>
      <rPr>
        <strike/>
        <sz val="10"/>
        <rFont val="Arial Narrow"/>
        <family val="2"/>
      </rPr>
      <t xml:space="preserve">12-092017 </t>
    </r>
    <r>
      <rPr>
        <sz val="10"/>
        <rFont val="Arial Narrow"/>
        <family val="2"/>
      </rPr>
      <t xml:space="preserve">   01-12-2017</t>
    </r>
  </si>
  <si>
    <r>
      <rPr>
        <strike/>
        <sz val="10"/>
        <rFont val="Arial Narrow"/>
        <family val="2"/>
      </rPr>
      <t xml:space="preserve">Steel Structure </t>
    </r>
    <r>
      <rPr>
        <b/>
        <strike/>
        <sz val="10"/>
        <rFont val="Arial Narrow"/>
        <family val="2"/>
      </rPr>
      <t>(B-3)</t>
    </r>
    <r>
      <rPr>
        <b/>
        <sz val="10"/>
        <rFont val="Arial Narrow"/>
        <family val="2"/>
      </rPr>
      <t xml:space="preserve">          PSC &amp; Steel Structure including crane working        </t>
    </r>
    <r>
      <rPr>
        <b/>
        <strike/>
        <sz val="10"/>
        <rFont val="Arial Narrow"/>
        <family val="2"/>
      </rPr>
      <t xml:space="preserve">     </t>
    </r>
  </si>
  <si>
    <r>
      <rPr>
        <strike/>
        <sz val="10"/>
        <rFont val="Arial Narrow"/>
        <family val="2"/>
      </rPr>
      <t>9 Days</t>
    </r>
    <r>
      <rPr>
        <sz val="10"/>
        <rFont val="Arial Narrow"/>
        <family val="2"/>
      </rPr>
      <t xml:space="preserve">      02 Wks</t>
    </r>
  </si>
  <si>
    <r>
      <rPr>
        <strike/>
        <sz val="10"/>
        <rFont val="Arial Narrow"/>
        <family val="2"/>
      </rPr>
      <t>SPB-1</t>
    </r>
    <r>
      <rPr>
        <sz val="10"/>
        <rFont val="Arial Narrow"/>
        <family val="2"/>
      </rPr>
      <t xml:space="preserve">       SPP</t>
    </r>
  </si>
  <si>
    <t>Postponed &amp; new name, with 02 weeks Rev. 07</t>
  </si>
  <si>
    <t>Postponed Rev. 06      Cancelled &amp; Merged with 17309 Rev. 07</t>
  </si>
  <si>
    <r>
      <rPr>
        <strike/>
        <sz val="10"/>
        <rFont val="Arial Narrow"/>
        <family val="2"/>
      </rPr>
      <t xml:space="preserve">Trg Mgr/CGE Seminar </t>
    </r>
    <r>
      <rPr>
        <sz val="10"/>
        <rFont val="Arial Narrow"/>
        <family val="2"/>
      </rPr>
      <t xml:space="preserve">          Trg Mgr/CGE &amp; CE(W)/CPDE Seminar </t>
    </r>
  </si>
  <si>
    <t>CGEs/Pr.CETCs, CE(Works)/CPDE</t>
  </si>
  <si>
    <r>
      <rPr>
        <strike/>
        <sz val="10"/>
        <color theme="1"/>
        <rFont val="Arial Narrow"/>
        <family val="2"/>
      </rPr>
      <t>SPT-1</t>
    </r>
    <r>
      <rPr>
        <sz val="10"/>
        <color theme="1"/>
        <rFont val="Arial Narrow"/>
        <family val="2"/>
      </rPr>
      <t xml:space="preserve">      SPW</t>
    </r>
  </si>
  <si>
    <t>(Rev. 05 ) CD Changed    Postponed Rev. 06  New date Rev. 07</t>
  </si>
  <si>
    <r>
      <rPr>
        <strike/>
        <sz val="10"/>
        <color theme="1"/>
        <rFont val="Arial Narrow"/>
        <family val="2"/>
      </rPr>
      <t>19-06-2017</t>
    </r>
    <r>
      <rPr>
        <sz val="10"/>
        <color theme="1"/>
        <rFont val="Arial Narrow"/>
        <family val="2"/>
      </rPr>
      <t xml:space="preserve">     04-09-2017</t>
    </r>
  </si>
  <si>
    <r>
      <rPr>
        <strike/>
        <sz val="10"/>
        <color theme="1"/>
        <rFont val="Arial Narrow"/>
        <family val="2"/>
      </rPr>
      <t xml:space="preserve">23-06-2017 </t>
    </r>
    <r>
      <rPr>
        <sz val="10"/>
        <color theme="1"/>
        <rFont val="Arial Narrow"/>
        <family val="2"/>
      </rPr>
      <t xml:space="preserve">     08-09-2017</t>
    </r>
  </si>
  <si>
    <t>27.06.17</t>
  </si>
  <si>
    <t>28.06.2017</t>
  </si>
  <si>
    <t>Workshop on, "Railway Heritage Structures-Understanding</t>
  </si>
  <si>
    <t xml:space="preserve"> New Course Added Rev. 07</t>
  </si>
  <si>
    <t>JAG &amp; above officers dealing with maint. of Rly. structures</t>
  </si>
  <si>
    <t>Special Course for,RVNL Officers of middle management level</t>
  </si>
  <si>
    <t>PP</t>
  </si>
  <si>
    <t>New course added Rev.07</t>
  </si>
  <si>
    <t>RVNL Officers of middle management level</t>
  </si>
  <si>
    <r>
      <rPr>
        <strike/>
        <sz val="10"/>
        <rFont val="Arial Narrow"/>
        <family val="2"/>
      </rPr>
      <t>03-08-2017</t>
    </r>
    <r>
      <rPr>
        <sz val="10"/>
        <rFont val="Arial Narrow"/>
        <family val="2"/>
      </rPr>
      <t xml:space="preserve">    04-08-2017</t>
    </r>
  </si>
  <si>
    <t>(Rev. 05) CD Changed)   Rev. 07 one day ext.</t>
  </si>
  <si>
    <r>
      <rPr>
        <strike/>
        <sz val="10"/>
        <rFont val="Arial Narrow"/>
        <family val="2"/>
      </rPr>
      <t>31-08-2017</t>
    </r>
    <r>
      <rPr>
        <sz val="10"/>
        <rFont val="Arial Narrow"/>
        <family val="2"/>
      </rPr>
      <t xml:space="preserve">     01-09-2017</t>
    </r>
  </si>
  <si>
    <t>(Rev. 05)ACD Changed)  Rev. 07 one day ext.</t>
  </si>
  <si>
    <t>Cancelled  Rev. 08</t>
  </si>
  <si>
    <r>
      <rPr>
        <strike/>
        <sz val="10"/>
        <color theme="1"/>
        <rFont val="Arial Narrow"/>
        <family val="2"/>
      </rPr>
      <t>28/08/2017</t>
    </r>
    <r>
      <rPr>
        <sz val="10"/>
        <color theme="1"/>
        <rFont val="Arial Narrow"/>
        <family val="2"/>
      </rPr>
      <t xml:space="preserve">              11/09/2017</t>
    </r>
  </si>
  <si>
    <r>
      <rPr>
        <strike/>
        <sz val="10"/>
        <color theme="1"/>
        <rFont val="Arial Narrow"/>
        <family val="2"/>
      </rPr>
      <t xml:space="preserve">08/09/2017 </t>
    </r>
    <r>
      <rPr>
        <sz val="10"/>
        <color theme="1"/>
        <rFont val="Arial Narrow"/>
        <family val="2"/>
      </rPr>
      <t xml:space="preserve">             22/09/2017</t>
    </r>
  </si>
  <si>
    <t xml:space="preserve">Postponed  Rev. 08 </t>
  </si>
  <si>
    <r>
      <t xml:space="preserve">    </t>
    </r>
    <r>
      <rPr>
        <strike/>
        <sz val="10"/>
        <color theme="1"/>
        <rFont val="Arial Narrow"/>
        <family val="2"/>
      </rPr>
      <t xml:space="preserve"> 07/12/2017</t>
    </r>
    <r>
      <rPr>
        <sz val="10"/>
        <color theme="1"/>
        <rFont val="Arial Narrow"/>
        <family val="2"/>
      </rPr>
      <t xml:space="preserve">     28/12/2017</t>
    </r>
  </si>
  <si>
    <r>
      <t xml:space="preserve">    </t>
    </r>
    <r>
      <rPr>
        <strike/>
        <sz val="10"/>
        <color theme="1"/>
        <rFont val="Arial Narrow"/>
        <family val="2"/>
      </rPr>
      <t xml:space="preserve"> 08/12/2017</t>
    </r>
    <r>
      <rPr>
        <sz val="10"/>
        <color theme="1"/>
        <rFont val="Arial Narrow"/>
        <family val="2"/>
      </rPr>
      <t xml:space="preserve">     29/12/2017</t>
    </r>
  </si>
  <si>
    <t xml:space="preserve"> New Course Added Rev. 07                        Podtponed Rev. 08</t>
  </si>
  <si>
    <r>
      <rPr>
        <strike/>
        <sz val="10"/>
        <rFont val="Arial Narrow"/>
        <family val="2"/>
      </rPr>
      <t>07.09.2017</t>
    </r>
    <r>
      <rPr>
        <sz val="10"/>
        <rFont val="Arial Narrow"/>
        <family val="2"/>
      </rPr>
      <t xml:space="preserve"> 25.09.2017</t>
    </r>
  </si>
  <si>
    <r>
      <rPr>
        <strike/>
        <sz val="10"/>
        <rFont val="Arial Narrow"/>
        <family val="2"/>
      </rPr>
      <t>08.09.2017</t>
    </r>
    <r>
      <rPr>
        <sz val="10"/>
        <rFont val="Arial Narrow"/>
        <family val="2"/>
      </rPr>
      <t xml:space="preserve"> 26.09.2017</t>
    </r>
  </si>
  <si>
    <t xml:space="preserve">CALENDAR OF COURSES 2017 (Rev. 09) </t>
  </si>
  <si>
    <t>Postponed Rev. 09</t>
  </si>
  <si>
    <r>
      <rPr>
        <strike/>
        <sz val="10"/>
        <rFont val="Arial Narrow"/>
        <family val="2"/>
      </rPr>
      <t>04-12-2017</t>
    </r>
    <r>
      <rPr>
        <sz val="10"/>
        <rFont val="Arial Narrow"/>
        <family val="2"/>
      </rPr>
      <t xml:space="preserve"> 11.12.2017</t>
    </r>
  </si>
  <si>
    <r>
      <rPr>
        <strike/>
        <sz val="10"/>
        <rFont val="Arial Narrow"/>
        <family val="2"/>
      </rPr>
      <t>08-12-2017</t>
    </r>
    <r>
      <rPr>
        <sz val="10"/>
        <rFont val="Arial Narrow"/>
        <family val="2"/>
      </rPr>
      <t xml:space="preserve"> 15.12.2017</t>
    </r>
  </si>
  <si>
    <t>CD Changed Rev. 09</t>
  </si>
  <si>
    <r>
      <rPr>
        <strike/>
        <sz val="10"/>
        <color theme="1"/>
        <rFont val="Arial Narrow"/>
        <family val="2"/>
      </rPr>
      <t xml:space="preserve">PW </t>
    </r>
    <r>
      <rPr>
        <sz val="10"/>
        <color theme="1"/>
        <rFont val="Arial Narrow"/>
        <family val="2"/>
      </rPr>
      <t xml:space="preserve">           PT-2   </t>
    </r>
  </si>
  <si>
    <r>
      <rPr>
        <strike/>
        <sz val="10"/>
        <rFont val="Arial Narrow"/>
        <family val="2"/>
      </rPr>
      <t xml:space="preserve">PT-2 </t>
    </r>
    <r>
      <rPr>
        <sz val="10"/>
        <rFont val="Arial Narrow"/>
        <family val="2"/>
      </rPr>
      <t xml:space="preserve">          PP</t>
    </r>
  </si>
  <si>
    <t>CD/ACD Changed Rev. 09</t>
  </si>
  <si>
    <r>
      <rPr>
        <strike/>
        <sz val="10"/>
        <rFont val="Arial Narrow"/>
        <family val="2"/>
      </rPr>
      <t>31-08-2017</t>
    </r>
    <r>
      <rPr>
        <sz val="10"/>
        <rFont val="Arial Narrow"/>
        <family val="2"/>
      </rPr>
      <t xml:space="preserve">      07.09.2017</t>
    </r>
  </si>
  <si>
    <r>
      <rPr>
        <strike/>
        <sz val="10"/>
        <rFont val="Arial Narrow"/>
        <family val="2"/>
      </rPr>
      <t xml:space="preserve">01-09-2017 </t>
    </r>
    <r>
      <rPr>
        <sz val="10"/>
        <rFont val="Arial Narrow"/>
        <family val="2"/>
      </rPr>
      <t xml:space="preserve">      08.09.2017</t>
    </r>
  </si>
  <si>
    <t>Merged with 17308 &amp; new name Rev. 07    Postponed Rev. 09</t>
  </si>
  <si>
    <r>
      <rPr>
        <strike/>
        <sz val="10"/>
        <rFont val="Arial Narrow"/>
        <family val="2"/>
      </rPr>
      <t>21-09-2017</t>
    </r>
    <r>
      <rPr>
        <sz val="10"/>
        <rFont val="Arial Narrow"/>
        <family val="2"/>
      </rPr>
      <t xml:space="preserve">       07.12.2017</t>
    </r>
  </si>
  <si>
    <r>
      <rPr>
        <strike/>
        <sz val="10"/>
        <rFont val="Arial Narrow"/>
        <family val="2"/>
      </rPr>
      <t xml:space="preserve">22-09-2017 </t>
    </r>
    <r>
      <rPr>
        <sz val="10"/>
        <rFont val="Arial Narrow"/>
        <family val="2"/>
      </rPr>
      <t xml:space="preserve">     08.12.2017</t>
    </r>
  </si>
  <si>
    <t>CD Changed Rev. 06     Postponed Rev. 08            Cancelled Rev. 09</t>
  </si>
  <si>
    <r>
      <rPr>
        <strike/>
        <sz val="10"/>
        <color theme="1"/>
        <rFont val="Arial Narrow"/>
        <family val="2"/>
      </rPr>
      <t>09-10-2017</t>
    </r>
    <r>
      <rPr>
        <sz val="10"/>
        <color theme="1"/>
        <rFont val="Arial Narrow"/>
        <family val="2"/>
      </rPr>
      <t xml:space="preserve"> 11.12.2017</t>
    </r>
  </si>
  <si>
    <r>
      <rPr>
        <strike/>
        <sz val="10"/>
        <rFont val="Arial Narrow"/>
        <family val="2"/>
      </rPr>
      <t>13-10-2017</t>
    </r>
    <r>
      <rPr>
        <sz val="10"/>
        <rFont val="Arial Narrow"/>
        <family val="2"/>
      </rPr>
      <t xml:space="preserve"> 15.12.2017</t>
    </r>
  </si>
  <si>
    <t>Postponed Rev. 07       CD Changed Rev. 09</t>
  </si>
  <si>
    <r>
      <rPr>
        <strike/>
        <sz val="10"/>
        <color theme="1"/>
        <rFont val="Arial Narrow"/>
        <family val="2"/>
      </rPr>
      <t xml:space="preserve">PW </t>
    </r>
    <r>
      <rPr>
        <sz val="10"/>
        <color theme="1"/>
        <rFont val="Arial Narrow"/>
        <family val="2"/>
      </rPr>
      <t xml:space="preserve">            PP</t>
    </r>
  </si>
  <si>
    <t>Preponed Rev. 09</t>
  </si>
  <si>
    <r>
      <rPr>
        <strike/>
        <sz val="10"/>
        <color theme="1"/>
        <rFont val="Arial Narrow"/>
        <family val="2"/>
      </rPr>
      <t>11-12-2017</t>
    </r>
    <r>
      <rPr>
        <sz val="10"/>
        <color theme="1"/>
        <rFont val="Arial Narrow"/>
        <family val="2"/>
      </rPr>
      <t xml:space="preserve">      09.10.2017</t>
    </r>
  </si>
  <si>
    <r>
      <rPr>
        <strike/>
        <sz val="10"/>
        <rFont val="Arial Narrow"/>
        <family val="2"/>
      </rPr>
      <t>15-12-2017</t>
    </r>
    <r>
      <rPr>
        <sz val="10"/>
        <rFont val="Arial Narrow"/>
        <family val="2"/>
      </rPr>
      <t xml:space="preserve">      13.10.2017</t>
    </r>
  </si>
  <si>
    <t>Slot Alloted to IRSME Rev. 01                             CD/ACD Change Rev. 09</t>
  </si>
  <si>
    <r>
      <rPr>
        <strike/>
        <sz val="10"/>
        <rFont val="Arial Narrow"/>
        <family val="2"/>
      </rPr>
      <t>PT-2</t>
    </r>
    <r>
      <rPr>
        <sz val="10"/>
        <rFont val="Arial Narrow"/>
        <family val="2"/>
      </rPr>
      <t xml:space="preserve">          PT-1</t>
    </r>
  </si>
  <si>
    <r>
      <rPr>
        <strike/>
        <sz val="10"/>
        <rFont val="Arial Narrow"/>
        <family val="2"/>
      </rPr>
      <t xml:space="preserve">PT-1 </t>
    </r>
    <r>
      <rPr>
        <sz val="10"/>
        <rFont val="Arial Narrow"/>
        <family val="2"/>
      </rPr>
      <t xml:space="preserve">         PT-2</t>
    </r>
  </si>
  <si>
    <t>ACD Change Rev. 09</t>
  </si>
  <si>
    <r>
      <rPr>
        <strike/>
        <sz val="10"/>
        <rFont val="Arial Narrow"/>
        <family val="2"/>
      </rPr>
      <t xml:space="preserve">PW </t>
    </r>
    <r>
      <rPr>
        <sz val="10"/>
        <rFont val="Arial Narrow"/>
        <family val="2"/>
      </rPr>
      <t xml:space="preserve">            PT-2</t>
    </r>
  </si>
  <si>
    <t>(Rev. 05) CD Changed)   Rev. 09 one day ext.</t>
  </si>
  <si>
    <r>
      <rPr>
        <strike/>
        <sz val="10"/>
        <rFont val="Arial Narrow"/>
        <family val="2"/>
      </rPr>
      <t>12-10-2017</t>
    </r>
    <r>
      <rPr>
        <sz val="10"/>
        <rFont val="Arial Narrow"/>
        <family val="2"/>
      </rPr>
      <t xml:space="preserve">  13-10-2017</t>
    </r>
  </si>
  <si>
    <t>(Rev. 05) CD/ACD Changed)                          CD Changed Rev. 09</t>
  </si>
  <si>
    <r>
      <rPr>
        <strike/>
        <sz val="10"/>
        <rFont val="Arial Narrow"/>
        <family val="2"/>
      </rPr>
      <t xml:space="preserve">PTM </t>
    </r>
    <r>
      <rPr>
        <sz val="10"/>
        <rFont val="Arial Narrow"/>
        <family val="2"/>
      </rPr>
      <t xml:space="preserve">       </t>
    </r>
    <r>
      <rPr>
        <strike/>
        <sz val="10"/>
        <rFont val="Arial Narrow"/>
        <family val="2"/>
      </rPr>
      <t xml:space="preserve">PTM-1  </t>
    </r>
    <r>
      <rPr>
        <sz val="10"/>
        <rFont val="Arial Narrow"/>
        <family val="2"/>
      </rPr>
      <t xml:space="preserve">     PT-2</t>
    </r>
  </si>
  <si>
    <r>
      <rPr>
        <strike/>
        <sz val="10"/>
        <rFont val="Arial Narrow"/>
        <family val="2"/>
      </rPr>
      <t xml:space="preserve">PW  </t>
    </r>
    <r>
      <rPr>
        <sz val="10"/>
        <rFont val="Arial Narrow"/>
        <family val="2"/>
      </rPr>
      <t xml:space="preserve">           PT-2</t>
    </r>
  </si>
  <si>
    <r>
      <rPr>
        <strike/>
        <sz val="10"/>
        <rFont val="Arial Narrow"/>
        <family val="2"/>
      </rPr>
      <t xml:space="preserve">PT-1  </t>
    </r>
    <r>
      <rPr>
        <sz val="10"/>
        <rFont val="Arial Narrow"/>
        <family val="2"/>
      </rPr>
      <t xml:space="preserve">        PT-2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</si>
</sst>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164" formatCode="000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strike/>
      <sz val="10"/>
      <name val="Arial Narrow"/>
      <family val="2"/>
    </font>
    <font>
      <b/>
      <strike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C813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82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shrinkToFit="1" readingOrder="1"/>
    </xf>
    <xf numFmtId="14" fontId="2" fillId="3" borderId="1" xfId="0" applyNumberFormat="1" applyFont="1" applyFill="1" applyBorder="1" applyAlignment="1">
      <alignment horizontal="center" vertical="center" wrapText="1" readingOrder="1"/>
    </xf>
    <xf numFmtId="165" fontId="2" fillId="3" borderId="1" xfId="0" applyNumberFormat="1" applyFont="1" applyFill="1" applyBorder="1" applyAlignment="1">
      <alignment horizontal="center" vertical="center" readingOrder="1"/>
    </xf>
    <xf numFmtId="165" fontId="2" fillId="3" borderId="1" xfId="0" applyNumberFormat="1" applyFont="1" applyFill="1" applyBorder="1" applyAlignment="1">
      <alignment horizontal="center" vertical="center" wrapText="1" readingOrder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readingOrder="1"/>
    </xf>
    <xf numFmtId="14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14" fontId="5" fillId="0" borderId="1" xfId="0" applyNumberFormat="1" applyFont="1" applyFill="1" applyBorder="1" applyAlignment="1">
      <alignment horizontal="center" vertical="center" readingOrder="1"/>
    </xf>
    <xf numFmtId="14" fontId="5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readingOrder="1"/>
    </xf>
    <xf numFmtId="14" fontId="2" fillId="3" borderId="1" xfId="0" applyNumberFormat="1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 readingOrder="1"/>
    </xf>
    <xf numFmtId="14" fontId="5" fillId="0" borderId="1" xfId="0" applyNumberFormat="1" applyFont="1" applyBorder="1" applyAlignment="1">
      <alignment horizontal="center" vertical="center" readingOrder="1"/>
    </xf>
    <xf numFmtId="14" fontId="5" fillId="3" borderId="1" xfId="0" applyNumberFormat="1" applyFont="1" applyFill="1" applyBorder="1" applyAlignment="1">
      <alignment horizontal="center" vertical="center" wrapText="1" readingOrder="1"/>
    </xf>
    <xf numFmtId="14" fontId="5" fillId="3" borderId="1" xfId="0" applyNumberFormat="1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14" fontId="5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14" fontId="2" fillId="2" borderId="1" xfId="0" applyNumberFormat="1" applyFont="1" applyFill="1" applyBorder="1" applyAlignment="1">
      <alignment horizontal="center" vertical="center" readingOrder="1"/>
    </xf>
    <xf numFmtId="0" fontId="2" fillId="4" borderId="1" xfId="0" applyFont="1" applyFill="1" applyBorder="1" applyAlignment="1">
      <alignment horizontal="center" vertical="center" readingOrder="1"/>
    </xf>
    <xf numFmtId="14" fontId="2" fillId="4" borderId="1" xfId="0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/>
    </xf>
    <xf numFmtId="14" fontId="2" fillId="3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readingOrder="1"/>
    </xf>
    <xf numFmtId="14" fontId="5" fillId="5" borderId="1" xfId="0" applyNumberFormat="1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readingOrder="1"/>
    </xf>
    <xf numFmtId="0" fontId="5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readingOrder="1"/>
    </xf>
    <xf numFmtId="14" fontId="2" fillId="6" borderId="1" xfId="0" applyNumberFormat="1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 readingOrder="1"/>
    </xf>
    <xf numFmtId="0" fontId="5" fillId="6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readingOrder="1"/>
    </xf>
    <xf numFmtId="14" fontId="9" fillId="7" borderId="1" xfId="0" applyNumberFormat="1" applyFont="1" applyFill="1" applyBorder="1" applyAlignment="1">
      <alignment horizontal="center" vertical="top" wrapText="1" readingOrder="1"/>
    </xf>
    <xf numFmtId="0" fontId="2" fillId="7" borderId="1" xfId="0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readingOrder="1"/>
    </xf>
    <xf numFmtId="0" fontId="5" fillId="7" borderId="1" xfId="0" applyFont="1" applyFill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 vertical="center"/>
    </xf>
    <xf numFmtId="14" fontId="2" fillId="6" borderId="1" xfId="2" applyNumberFormat="1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wrapText="1"/>
    </xf>
    <xf numFmtId="14" fontId="2" fillId="7" borderId="1" xfId="0" applyNumberFormat="1" applyFont="1" applyFill="1" applyBorder="1" applyAlignment="1">
      <alignment horizontal="center" vertical="center" wrapText="1" readingOrder="1"/>
    </xf>
    <xf numFmtId="14" fontId="2" fillId="7" borderId="1" xfId="0" applyNumberFormat="1" applyFont="1" applyFill="1" applyBorder="1" applyAlignment="1">
      <alignment horizontal="center" vertical="top" wrapText="1" readingOrder="1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vertical="top" wrapText="1"/>
    </xf>
    <xf numFmtId="164" fontId="2" fillId="7" borderId="1" xfId="0" applyNumberFormat="1" applyFont="1" applyFill="1" applyBorder="1" applyAlignment="1">
      <alignment horizontal="center" vertical="center" readingOrder="1"/>
    </xf>
    <xf numFmtId="164" fontId="2" fillId="7" borderId="1" xfId="0" applyNumberFormat="1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wrapText="1"/>
    </xf>
    <xf numFmtId="0" fontId="8" fillId="0" borderId="0" xfId="0" applyFont="1"/>
    <xf numFmtId="14" fontId="9" fillId="7" borderId="1" xfId="0" applyNumberFormat="1" applyFont="1" applyFill="1" applyBorder="1" applyAlignment="1">
      <alignment horizontal="center" vertical="center" wrapText="1" readingOrder="1"/>
    </xf>
    <xf numFmtId="0" fontId="2" fillId="7" borderId="1" xfId="1" applyNumberFormat="1" applyFont="1" applyFill="1" applyBorder="1" applyAlignment="1">
      <alignment horizontal="center" vertical="center" wrapText="1" readingOrder="1"/>
    </xf>
    <xf numFmtId="0" fontId="9" fillId="8" borderId="1" xfId="0" applyFont="1" applyFill="1" applyBorder="1" applyAlignment="1">
      <alignment horizontal="center" vertical="center" wrapText="1" readingOrder="1"/>
    </xf>
    <xf numFmtId="14" fontId="9" fillId="8" borderId="1" xfId="0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 readingOrder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 wrapText="1" shrinkToFit="1"/>
    </xf>
    <xf numFmtId="0" fontId="2" fillId="7" borderId="1" xfId="2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14" fontId="2" fillId="7" borderId="1" xfId="2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vertical="center" readingOrder="1"/>
    </xf>
    <xf numFmtId="0" fontId="2" fillId="9" borderId="1" xfId="1" applyNumberFormat="1" applyFont="1" applyFill="1" applyBorder="1" applyAlignment="1">
      <alignment horizontal="center" vertical="center" wrapText="1" readingOrder="1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 readingOrder="1"/>
    </xf>
    <xf numFmtId="0" fontId="2" fillId="9" borderId="1" xfId="0" applyFont="1" applyFill="1" applyBorder="1" applyAlignment="1">
      <alignment horizontal="center" vertical="center" readingOrder="1"/>
    </xf>
    <xf numFmtId="0" fontId="5" fillId="9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 readingOrder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readingOrder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 shrinkToFit="1" readingOrder="1"/>
    </xf>
    <xf numFmtId="0" fontId="2" fillId="7" borderId="1" xfId="0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readingOrder="1"/>
    </xf>
    <xf numFmtId="14" fontId="8" fillId="7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14" fontId="2" fillId="10" borderId="1" xfId="2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readingOrder="1"/>
    </xf>
    <xf numFmtId="0" fontId="2" fillId="10" borderId="1" xfId="0" applyFont="1" applyFill="1" applyBorder="1" applyAlignment="1">
      <alignment horizontal="center" vertical="center" readingOrder="1"/>
    </xf>
    <xf numFmtId="0" fontId="2" fillId="10" borderId="1" xfId="2" applyFont="1" applyFill="1" applyBorder="1" applyAlignment="1">
      <alignment horizontal="center" vertical="center" wrapText="1" shrinkToFit="1"/>
    </xf>
    <xf numFmtId="0" fontId="2" fillId="10" borderId="1" xfId="0" applyFont="1" applyFill="1" applyBorder="1" applyAlignment="1">
      <alignment horizontal="center" vertical="center" wrapText="1" readingOrder="1"/>
    </xf>
    <xf numFmtId="0" fontId="5" fillId="10" borderId="1" xfId="0" applyFont="1" applyFill="1" applyBorder="1" applyAlignment="1">
      <alignment horizontal="center" vertical="center" wrapText="1"/>
    </xf>
    <xf numFmtId="14" fontId="2" fillId="10" borderId="1" xfId="0" applyNumberFormat="1" applyFont="1" applyFill="1" applyBorder="1" applyAlignment="1">
      <alignment horizontal="center" vertical="center" wrapText="1" readingOrder="1"/>
    </xf>
    <xf numFmtId="0" fontId="5" fillId="10" borderId="1" xfId="0" applyFont="1" applyFill="1" applyBorder="1" applyAlignment="1">
      <alignment horizontal="center" vertical="center" readingOrder="1"/>
    </xf>
    <xf numFmtId="14" fontId="2" fillId="7" borderId="1" xfId="0" applyNumberFormat="1" applyFont="1" applyFill="1" applyBorder="1" applyAlignment="1">
      <alignment horizontal="center" vertical="center" wrapText="1" shrinkToFit="1" readingOrder="1"/>
    </xf>
    <xf numFmtId="14" fontId="5" fillId="8" borderId="1" xfId="0" applyNumberFormat="1" applyFont="1" applyFill="1" applyBorder="1" applyAlignment="1">
      <alignment horizontal="center" vertical="center"/>
    </xf>
    <xf numFmtId="14" fontId="2" fillId="8" borderId="1" xfId="2" applyNumberFormat="1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 shrinkToFi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readingOrder="1"/>
    </xf>
    <xf numFmtId="0" fontId="5" fillId="8" borderId="1" xfId="0" applyFont="1" applyFill="1" applyBorder="1" applyAlignment="1">
      <alignment horizontal="center" vertical="center" readingOrder="1"/>
    </xf>
    <xf numFmtId="0" fontId="2" fillId="11" borderId="1" xfId="0" applyFont="1" applyFill="1" applyBorder="1" applyAlignment="1">
      <alignment horizontal="center" vertical="center" readingOrder="1"/>
    </xf>
    <xf numFmtId="0" fontId="5" fillId="11" borderId="1" xfId="0" applyFont="1" applyFill="1" applyBorder="1" applyAlignment="1">
      <alignment horizontal="center" vertical="center" readingOrder="1"/>
    </xf>
    <xf numFmtId="0" fontId="2" fillId="11" borderId="1" xfId="0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 readingOrder="1"/>
    </xf>
    <xf numFmtId="14" fontId="2" fillId="11" borderId="1" xfId="0" applyNumberFormat="1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readingOrder="1"/>
    </xf>
    <xf numFmtId="0" fontId="2" fillId="3" borderId="4" xfId="0" applyFont="1" applyFill="1" applyBorder="1" applyAlignment="1">
      <alignment horizontal="center" vertical="center" readingOrder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 readingOrder="1"/>
    </xf>
    <xf numFmtId="0" fontId="2" fillId="0" borderId="4" xfId="0" applyFont="1" applyFill="1" applyBorder="1" applyAlignment="1">
      <alignment horizontal="center" vertical="center" readingOrder="1"/>
    </xf>
    <xf numFmtId="14" fontId="2" fillId="7" borderId="1" xfId="0" applyNumberFormat="1" applyFont="1" applyFill="1" applyBorder="1" applyAlignment="1">
      <alignment horizontal="center" vertical="center" readingOrder="1"/>
    </xf>
    <xf numFmtId="0" fontId="5" fillId="7" borderId="1" xfId="0" applyFont="1" applyFill="1" applyBorder="1"/>
    <xf numFmtId="14" fontId="5" fillId="8" borderId="1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Medium9"/>
  <colors>
    <mruColors>
      <color rgb="FF0D97FF"/>
      <color rgb="FFFF3300"/>
      <color rgb="FF66FF66"/>
      <color rgb="FFCC0000"/>
      <color rgb="FFDC813C"/>
      <color rgb="FFFF0066"/>
      <color rgb="FFFF00FF"/>
      <color rgb="FF9999FF"/>
      <color rgb="FFFFFF66"/>
      <color rgb="FFA9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tabSelected="1" zoomScaleNormal="100" zoomScaleSheetLayoutView="100" zoomScalePageLayoutView="112" workbookViewId="0">
      <selection activeCell="O8" sqref="O8"/>
    </sheetView>
  </sheetViews>
  <sheetFormatPr defaultRowHeight="12.75" x14ac:dyDescent="0.2"/>
  <cols>
    <col min="1" max="1" width="7.28515625" style="56" customWidth="1"/>
    <col min="2" max="2" width="11.28515625" style="56" customWidth="1"/>
    <col min="3" max="3" width="11.140625" style="56" customWidth="1"/>
    <col min="4" max="4" width="22.28515625" style="56" customWidth="1"/>
    <col min="5" max="5" width="9.140625" style="56"/>
    <col min="6" max="6" width="15.42578125" style="56" customWidth="1"/>
    <col min="7" max="7" width="10" style="56" customWidth="1"/>
    <col min="8" max="8" width="10.140625" style="56" customWidth="1"/>
    <col min="9" max="9" width="18.140625" style="56" customWidth="1"/>
    <col min="10" max="16384" width="9.140625" style="56"/>
  </cols>
  <sheetData>
    <row r="1" spans="1:18" x14ac:dyDescent="0.2">
      <c r="A1" s="172" t="s">
        <v>319</v>
      </c>
      <c r="B1" s="172"/>
      <c r="C1" s="172"/>
      <c r="D1" s="172"/>
      <c r="E1" s="172"/>
      <c r="F1" s="172"/>
      <c r="G1" s="172"/>
      <c r="H1" s="172"/>
      <c r="I1" s="172"/>
    </row>
    <row r="2" spans="1:18" ht="25.5" x14ac:dyDescent="0.2">
      <c r="A2" s="57" t="s">
        <v>80</v>
      </c>
      <c r="B2" s="30" t="s">
        <v>130</v>
      </c>
      <c r="C2" s="30" t="s">
        <v>131</v>
      </c>
      <c r="D2" s="30" t="s">
        <v>132</v>
      </c>
      <c r="E2" s="30" t="s">
        <v>53</v>
      </c>
      <c r="F2" s="30" t="s">
        <v>133</v>
      </c>
      <c r="G2" s="57" t="s">
        <v>134</v>
      </c>
      <c r="H2" s="57" t="s">
        <v>135</v>
      </c>
      <c r="I2" s="58" t="s">
        <v>136</v>
      </c>
    </row>
    <row r="3" spans="1:18" x14ac:dyDescent="0.2">
      <c r="A3" s="173" t="s">
        <v>137</v>
      </c>
      <c r="B3" s="174"/>
      <c r="C3" s="174"/>
      <c r="D3" s="174"/>
      <c r="E3" s="174"/>
      <c r="F3" s="174"/>
      <c r="G3" s="174"/>
      <c r="H3" s="174"/>
      <c r="I3" s="175"/>
    </row>
    <row r="4" spans="1:18" x14ac:dyDescent="0.2">
      <c r="A4" s="21">
        <v>17001</v>
      </c>
      <c r="B4" s="22">
        <v>42744</v>
      </c>
      <c r="C4" s="22">
        <v>42755</v>
      </c>
      <c r="D4" s="21" t="s">
        <v>2</v>
      </c>
      <c r="E4" s="6" t="s">
        <v>90</v>
      </c>
      <c r="F4" s="21" t="s">
        <v>109</v>
      </c>
      <c r="G4" s="23" t="s">
        <v>3</v>
      </c>
      <c r="H4" s="23" t="s">
        <v>26</v>
      </c>
      <c r="I4" s="59"/>
    </row>
    <row r="5" spans="1:18" x14ac:dyDescent="0.2">
      <c r="A5" s="21">
        <v>17002</v>
      </c>
      <c r="B5" s="24">
        <v>42758</v>
      </c>
      <c r="C5" s="25">
        <v>42769</v>
      </c>
      <c r="D5" s="21" t="s">
        <v>5</v>
      </c>
      <c r="E5" s="6" t="s">
        <v>90</v>
      </c>
      <c r="F5" s="21" t="s">
        <v>110</v>
      </c>
      <c r="G5" s="23" t="s">
        <v>3</v>
      </c>
      <c r="H5" s="23" t="s">
        <v>26</v>
      </c>
      <c r="I5" s="59"/>
    </row>
    <row r="6" spans="1:18" ht="38.25" x14ac:dyDescent="0.2">
      <c r="A6" s="67">
        <v>17003</v>
      </c>
      <c r="B6" s="74" t="s">
        <v>206</v>
      </c>
      <c r="C6" s="74" t="s">
        <v>207</v>
      </c>
      <c r="D6" s="67" t="s">
        <v>6</v>
      </c>
      <c r="E6" s="70" t="s">
        <v>69</v>
      </c>
      <c r="F6" s="67" t="s">
        <v>111</v>
      </c>
      <c r="G6" s="69" t="s">
        <v>3</v>
      </c>
      <c r="H6" s="69" t="s">
        <v>19</v>
      </c>
      <c r="I6" s="73" t="s">
        <v>208</v>
      </c>
    </row>
    <row r="7" spans="1:18" x14ac:dyDescent="0.2">
      <c r="A7" s="21">
        <v>17004</v>
      </c>
      <c r="B7" s="26">
        <v>42891</v>
      </c>
      <c r="C7" s="26">
        <v>42895</v>
      </c>
      <c r="D7" s="21" t="s">
        <v>10</v>
      </c>
      <c r="E7" s="6" t="s">
        <v>69</v>
      </c>
      <c r="F7" s="21" t="s">
        <v>111</v>
      </c>
      <c r="G7" s="23" t="s">
        <v>3</v>
      </c>
      <c r="H7" s="23" t="s">
        <v>19</v>
      </c>
      <c r="I7" s="59"/>
    </row>
    <row r="8" spans="1:18" ht="38.25" x14ac:dyDescent="0.2">
      <c r="A8" s="81">
        <v>17005</v>
      </c>
      <c r="B8" s="92" t="s">
        <v>270</v>
      </c>
      <c r="C8" s="92" t="s">
        <v>271</v>
      </c>
      <c r="D8" s="81" t="s">
        <v>7</v>
      </c>
      <c r="E8" s="83" t="s">
        <v>106</v>
      </c>
      <c r="F8" s="81" t="s">
        <v>112</v>
      </c>
      <c r="G8" s="84" t="s">
        <v>3</v>
      </c>
      <c r="H8" s="84" t="s">
        <v>8</v>
      </c>
      <c r="I8" s="94" t="s">
        <v>259</v>
      </c>
    </row>
    <row r="9" spans="1:18" ht="38.25" x14ac:dyDescent="0.2">
      <c r="A9" s="81">
        <v>17006</v>
      </c>
      <c r="B9" s="92" t="s">
        <v>270</v>
      </c>
      <c r="C9" s="92" t="s">
        <v>271</v>
      </c>
      <c r="D9" s="81" t="s">
        <v>9</v>
      </c>
      <c r="E9" s="83" t="s">
        <v>106</v>
      </c>
      <c r="F9" s="81" t="s">
        <v>112</v>
      </c>
      <c r="G9" s="84" t="s">
        <v>23</v>
      </c>
      <c r="H9" s="84" t="s">
        <v>19</v>
      </c>
      <c r="I9" s="94" t="s">
        <v>259</v>
      </c>
    </row>
    <row r="10" spans="1:18" ht="25.5" x14ac:dyDescent="0.2">
      <c r="A10" s="81">
        <v>17007</v>
      </c>
      <c r="B10" s="92" t="s">
        <v>268</v>
      </c>
      <c r="C10" s="92" t="s">
        <v>269</v>
      </c>
      <c r="D10" s="81" t="s">
        <v>12</v>
      </c>
      <c r="E10" s="83" t="s">
        <v>69</v>
      </c>
      <c r="F10" s="81" t="s">
        <v>113</v>
      </c>
      <c r="G10" s="84" t="s">
        <v>3</v>
      </c>
      <c r="H10" s="84" t="s">
        <v>19</v>
      </c>
      <c r="I10" s="94" t="s">
        <v>259</v>
      </c>
      <c r="J10" s="16"/>
      <c r="K10" s="16"/>
      <c r="L10" s="16"/>
      <c r="M10" s="60"/>
      <c r="N10" s="16"/>
      <c r="O10" s="16"/>
      <c r="P10" s="16"/>
      <c r="Q10" s="16"/>
      <c r="R10" s="60"/>
    </row>
    <row r="11" spans="1:18" x14ac:dyDescent="0.2">
      <c r="A11" s="21">
        <v>17008</v>
      </c>
      <c r="B11" s="26">
        <v>42955</v>
      </c>
      <c r="C11" s="26">
        <v>42965</v>
      </c>
      <c r="D11" s="21" t="s">
        <v>2</v>
      </c>
      <c r="E11" s="6" t="s">
        <v>90</v>
      </c>
      <c r="F11" s="21" t="s">
        <v>110</v>
      </c>
      <c r="G11" s="23" t="s">
        <v>3</v>
      </c>
      <c r="H11" s="23" t="s">
        <v>26</v>
      </c>
      <c r="I11" s="59"/>
      <c r="J11" s="16"/>
      <c r="K11" s="17"/>
      <c r="L11" s="17"/>
      <c r="M11" s="60"/>
      <c r="N11" s="17"/>
      <c r="O11" s="17"/>
      <c r="P11" s="17"/>
      <c r="Q11" s="16"/>
      <c r="R11" s="60"/>
    </row>
    <row r="12" spans="1:18" x14ac:dyDescent="0.2">
      <c r="A12" s="21">
        <v>17009</v>
      </c>
      <c r="B12" s="26">
        <v>43038</v>
      </c>
      <c r="C12" s="26">
        <v>43084</v>
      </c>
      <c r="D12" s="21" t="s">
        <v>13</v>
      </c>
      <c r="E12" s="6" t="s">
        <v>114</v>
      </c>
      <c r="F12" s="21" t="s">
        <v>113</v>
      </c>
      <c r="G12" s="23" t="s">
        <v>3</v>
      </c>
      <c r="H12" s="23" t="s">
        <v>19</v>
      </c>
      <c r="I12" s="59"/>
      <c r="J12" s="16"/>
      <c r="K12" s="16"/>
      <c r="L12" s="18"/>
      <c r="M12" s="60"/>
      <c r="N12" s="16"/>
      <c r="O12" s="16"/>
      <c r="P12" s="16"/>
      <c r="Q12" s="16"/>
      <c r="R12" s="60"/>
    </row>
    <row r="13" spans="1:18" x14ac:dyDescent="0.2">
      <c r="A13" s="21">
        <v>17010</v>
      </c>
      <c r="B13" s="26">
        <v>43038</v>
      </c>
      <c r="C13" s="26">
        <v>43084</v>
      </c>
      <c r="D13" s="21" t="s">
        <v>123</v>
      </c>
      <c r="E13" s="6" t="s">
        <v>114</v>
      </c>
      <c r="F13" s="21" t="s">
        <v>113</v>
      </c>
      <c r="G13" s="23" t="s">
        <v>8</v>
      </c>
      <c r="H13" s="23" t="s">
        <v>23</v>
      </c>
      <c r="I13" s="59"/>
      <c r="J13" s="16"/>
      <c r="K13" s="17"/>
      <c r="L13" s="17"/>
      <c r="M13" s="60"/>
      <c r="N13" s="17"/>
      <c r="O13" s="17"/>
      <c r="P13" s="17"/>
      <c r="Q13" s="16"/>
      <c r="R13" s="60"/>
    </row>
    <row r="14" spans="1:18" ht="25.5" x14ac:dyDescent="0.2">
      <c r="A14" s="81">
        <v>17011</v>
      </c>
      <c r="B14" s="92" t="s">
        <v>321</v>
      </c>
      <c r="C14" s="92" t="s">
        <v>322</v>
      </c>
      <c r="D14" s="81" t="s">
        <v>6</v>
      </c>
      <c r="E14" s="83" t="s">
        <v>69</v>
      </c>
      <c r="F14" s="81" t="s">
        <v>112</v>
      </c>
      <c r="G14" s="84" t="s">
        <v>3</v>
      </c>
      <c r="H14" s="84" t="s">
        <v>19</v>
      </c>
      <c r="I14" s="94" t="s">
        <v>320</v>
      </c>
      <c r="J14" s="16"/>
      <c r="K14" s="17"/>
      <c r="L14" s="17"/>
      <c r="M14" s="60"/>
      <c r="N14" s="17"/>
      <c r="O14" s="17"/>
      <c r="P14" s="17"/>
      <c r="Q14" s="16"/>
      <c r="R14" s="60"/>
    </row>
    <row r="15" spans="1:18" x14ac:dyDescent="0.2">
      <c r="A15" s="21">
        <v>17012</v>
      </c>
      <c r="B15" s="22">
        <v>43087</v>
      </c>
      <c r="C15" s="22">
        <v>43098</v>
      </c>
      <c r="D15" s="21" t="s">
        <v>5</v>
      </c>
      <c r="E15" s="6" t="s">
        <v>90</v>
      </c>
      <c r="F15" s="21" t="s">
        <v>115</v>
      </c>
      <c r="G15" s="23" t="s">
        <v>3</v>
      </c>
      <c r="H15" s="23" t="s">
        <v>26</v>
      </c>
      <c r="I15" s="59"/>
      <c r="J15" s="16"/>
      <c r="K15" s="16"/>
      <c r="L15" s="16"/>
      <c r="M15" s="60"/>
      <c r="N15" s="16"/>
      <c r="O15" s="16"/>
      <c r="P15" s="16"/>
      <c r="Q15" s="16"/>
      <c r="R15" s="60"/>
    </row>
    <row r="16" spans="1:18" x14ac:dyDescent="0.2">
      <c r="A16" s="45">
        <v>18001</v>
      </c>
      <c r="B16" s="46">
        <v>43115</v>
      </c>
      <c r="C16" s="46">
        <v>43119</v>
      </c>
      <c r="D16" s="45" t="s">
        <v>10</v>
      </c>
      <c r="E16" s="47" t="s">
        <v>139</v>
      </c>
      <c r="F16" s="45" t="s">
        <v>112</v>
      </c>
      <c r="G16" s="48" t="s">
        <v>3</v>
      </c>
      <c r="H16" s="48" t="s">
        <v>26</v>
      </c>
      <c r="I16" s="61"/>
      <c r="J16" s="16"/>
      <c r="K16" s="16"/>
      <c r="L16" s="16"/>
      <c r="M16" s="60"/>
      <c r="N16" s="16"/>
      <c r="O16" s="16"/>
      <c r="P16" s="16"/>
      <c r="Q16" s="16"/>
      <c r="R16" s="60"/>
    </row>
    <row r="17" spans="1:18" x14ac:dyDescent="0.2">
      <c r="A17" s="176" t="s">
        <v>138</v>
      </c>
      <c r="B17" s="177"/>
      <c r="C17" s="177"/>
      <c r="D17" s="177"/>
      <c r="E17" s="177"/>
      <c r="F17" s="177"/>
      <c r="G17" s="177"/>
      <c r="H17" s="177"/>
      <c r="I17" s="178"/>
      <c r="J17" s="16"/>
      <c r="K17" s="16"/>
      <c r="L17" s="16"/>
      <c r="M17" s="60"/>
      <c r="N17" s="16"/>
      <c r="O17" s="16"/>
      <c r="P17" s="16"/>
      <c r="Q17" s="16"/>
      <c r="R17" s="60"/>
    </row>
    <row r="18" spans="1:18" x14ac:dyDescent="0.2">
      <c r="A18" s="38">
        <v>16104</v>
      </c>
      <c r="B18" s="44">
        <v>42737</v>
      </c>
      <c r="C18" s="44">
        <v>42817</v>
      </c>
      <c r="D18" s="38" t="s">
        <v>0</v>
      </c>
      <c r="E18" s="40" t="s">
        <v>107</v>
      </c>
      <c r="F18" s="38" t="s">
        <v>116</v>
      </c>
      <c r="G18" s="43" t="s">
        <v>15</v>
      </c>
      <c r="H18" s="43" t="s">
        <v>29</v>
      </c>
      <c r="I18" s="62"/>
      <c r="J18" s="16"/>
      <c r="K18" s="16"/>
      <c r="L18" s="16"/>
      <c r="M18" s="60"/>
      <c r="N18" s="16"/>
      <c r="O18" s="16"/>
      <c r="P18" s="16"/>
      <c r="Q18" s="16"/>
      <c r="R18" s="60"/>
    </row>
    <row r="19" spans="1:18" ht="25.5" x14ac:dyDescent="0.2">
      <c r="A19" s="81">
        <v>17101</v>
      </c>
      <c r="B19" s="124">
        <v>42857</v>
      </c>
      <c r="C19" s="124">
        <v>42936</v>
      </c>
      <c r="D19" s="81" t="s">
        <v>0</v>
      </c>
      <c r="E19" s="83" t="s">
        <v>107</v>
      </c>
      <c r="F19" s="81" t="s">
        <v>116</v>
      </c>
      <c r="G19" s="83" t="s">
        <v>219</v>
      </c>
      <c r="H19" s="84" t="s">
        <v>26</v>
      </c>
      <c r="I19" s="125" t="s">
        <v>218</v>
      </c>
      <c r="J19" s="16"/>
      <c r="K19" s="16"/>
      <c r="L19" s="16"/>
      <c r="M19" s="60"/>
      <c r="N19" s="16"/>
      <c r="O19" s="16"/>
      <c r="P19" s="16"/>
      <c r="Q19" s="16"/>
      <c r="R19" s="60"/>
    </row>
    <row r="20" spans="1:18" ht="24" customHeight="1" x14ac:dyDescent="0.2">
      <c r="A20" s="81">
        <v>17102</v>
      </c>
      <c r="B20" s="179">
        <v>42989</v>
      </c>
      <c r="C20" s="179">
        <v>43069</v>
      </c>
      <c r="D20" s="81" t="s">
        <v>0</v>
      </c>
      <c r="E20" s="83" t="s">
        <v>107</v>
      </c>
      <c r="F20" s="81" t="s">
        <v>116</v>
      </c>
      <c r="G20" s="85" t="s">
        <v>324</v>
      </c>
      <c r="H20" s="83" t="s">
        <v>325</v>
      </c>
      <c r="I20" s="99" t="s">
        <v>326</v>
      </c>
      <c r="J20" s="60"/>
      <c r="K20" s="20"/>
      <c r="L20" s="20"/>
      <c r="M20" s="20"/>
      <c r="N20" s="19"/>
      <c r="O20" s="19"/>
      <c r="P20" s="19"/>
      <c r="Q20" s="20"/>
      <c r="R20" s="60"/>
    </row>
    <row r="21" spans="1:18" x14ac:dyDescent="0.2">
      <c r="A21" s="4">
        <v>17103</v>
      </c>
      <c r="B21" s="27">
        <v>43080</v>
      </c>
      <c r="C21" s="27">
        <v>43160</v>
      </c>
      <c r="D21" s="4" t="s">
        <v>0</v>
      </c>
      <c r="E21" s="2" t="s">
        <v>107</v>
      </c>
      <c r="F21" s="4" t="s">
        <v>116</v>
      </c>
      <c r="G21" s="28" t="s">
        <v>24</v>
      </c>
      <c r="H21" s="4" t="s">
        <v>15</v>
      </c>
      <c r="I21" s="59"/>
      <c r="J21" s="60"/>
      <c r="K21" s="16"/>
      <c r="L21" s="16"/>
      <c r="M21" s="16"/>
      <c r="N21" s="16"/>
      <c r="O21" s="16"/>
      <c r="P21" s="16"/>
      <c r="Q21" s="16"/>
      <c r="R21" s="60"/>
    </row>
    <row r="22" spans="1:18" x14ac:dyDescent="0.2">
      <c r="A22" s="169" t="s">
        <v>140</v>
      </c>
      <c r="B22" s="170"/>
      <c r="C22" s="170"/>
      <c r="D22" s="170"/>
      <c r="E22" s="170"/>
      <c r="F22" s="170"/>
      <c r="G22" s="170"/>
      <c r="H22" s="170"/>
      <c r="I22" s="171"/>
      <c r="J22" s="60"/>
      <c r="K22" s="16"/>
      <c r="L22" s="16"/>
      <c r="M22" s="16"/>
      <c r="N22" s="16"/>
      <c r="O22" s="16"/>
      <c r="P22" s="16"/>
      <c r="Q22" s="16"/>
      <c r="R22" s="60"/>
    </row>
    <row r="23" spans="1:18" ht="38.25" x14ac:dyDescent="0.2">
      <c r="A23" s="38">
        <v>16204</v>
      </c>
      <c r="B23" s="42">
        <v>42758</v>
      </c>
      <c r="C23" s="42">
        <v>42789</v>
      </c>
      <c r="D23" s="40" t="s">
        <v>16</v>
      </c>
      <c r="E23" s="40" t="s">
        <v>108</v>
      </c>
      <c r="F23" s="40" t="s">
        <v>117</v>
      </c>
      <c r="G23" s="43" t="s">
        <v>23</v>
      </c>
      <c r="H23" s="43" t="s">
        <v>11</v>
      </c>
      <c r="I23" s="62"/>
      <c r="J23" s="60"/>
      <c r="K23" s="16"/>
      <c r="L23" s="16"/>
      <c r="M23" s="16"/>
      <c r="N23" s="16"/>
      <c r="O23" s="16"/>
      <c r="P23" s="16"/>
      <c r="Q23" s="16"/>
      <c r="R23" s="60"/>
    </row>
    <row r="24" spans="1:18" ht="38.25" x14ac:dyDescent="0.2">
      <c r="A24" s="4">
        <v>17201</v>
      </c>
      <c r="B24" s="27">
        <v>42857</v>
      </c>
      <c r="C24" s="27">
        <v>42888</v>
      </c>
      <c r="D24" s="2" t="s">
        <v>17</v>
      </c>
      <c r="E24" s="2" t="s">
        <v>108</v>
      </c>
      <c r="F24" s="2" t="s">
        <v>117</v>
      </c>
      <c r="G24" s="28" t="s">
        <v>4</v>
      </c>
      <c r="H24" s="28" t="s">
        <v>19</v>
      </c>
      <c r="I24" s="59"/>
      <c r="J24" s="60"/>
      <c r="K24" s="16"/>
      <c r="L24" s="16"/>
      <c r="M24" s="16"/>
      <c r="N24" s="16"/>
      <c r="O24" s="16"/>
      <c r="P24" s="16"/>
      <c r="Q24" s="16"/>
      <c r="R24" s="60"/>
    </row>
    <row r="25" spans="1:18" ht="38.25" x14ac:dyDescent="0.2">
      <c r="A25" s="4">
        <v>17202</v>
      </c>
      <c r="B25" s="27">
        <v>42940</v>
      </c>
      <c r="C25" s="27">
        <v>42971</v>
      </c>
      <c r="D25" s="2" t="s">
        <v>16</v>
      </c>
      <c r="E25" s="2" t="s">
        <v>108</v>
      </c>
      <c r="F25" s="2" t="s">
        <v>117</v>
      </c>
      <c r="G25" s="28" t="s">
        <v>11</v>
      </c>
      <c r="H25" s="28" t="s">
        <v>23</v>
      </c>
      <c r="I25" s="59"/>
      <c r="J25" s="60"/>
      <c r="K25" s="20"/>
      <c r="L25" s="19"/>
      <c r="M25" s="19"/>
      <c r="N25" s="19"/>
      <c r="O25" s="19"/>
      <c r="P25" s="19"/>
      <c r="Q25" s="20"/>
      <c r="R25" s="60"/>
    </row>
    <row r="26" spans="1:18" ht="35.25" customHeight="1" x14ac:dyDescent="0.2">
      <c r="A26" s="4">
        <v>17203</v>
      </c>
      <c r="B26" s="27">
        <v>42989</v>
      </c>
      <c r="C26" s="27">
        <v>43021</v>
      </c>
      <c r="D26" s="2" t="s">
        <v>17</v>
      </c>
      <c r="E26" s="2" t="s">
        <v>108</v>
      </c>
      <c r="F26" s="2" t="s">
        <v>117</v>
      </c>
      <c r="G26" s="28" t="s">
        <v>19</v>
      </c>
      <c r="H26" s="29" t="s">
        <v>4</v>
      </c>
      <c r="I26" s="59"/>
      <c r="J26" s="60"/>
      <c r="K26" s="16"/>
      <c r="L26" s="16"/>
      <c r="M26" s="16"/>
      <c r="N26" s="16"/>
      <c r="O26" s="16"/>
      <c r="P26" s="16"/>
      <c r="Q26" s="16"/>
      <c r="R26" s="60"/>
    </row>
    <row r="27" spans="1:18" ht="38.25" customHeight="1" x14ac:dyDescent="0.2">
      <c r="A27" s="105">
        <v>17204</v>
      </c>
      <c r="B27" s="151">
        <v>43080</v>
      </c>
      <c r="C27" s="151">
        <v>43112</v>
      </c>
      <c r="D27" s="154" t="s">
        <v>16</v>
      </c>
      <c r="E27" s="154" t="s">
        <v>108</v>
      </c>
      <c r="F27" s="154" t="s">
        <v>117</v>
      </c>
      <c r="G27" s="159" t="s">
        <v>11</v>
      </c>
      <c r="H27" s="159" t="s">
        <v>23</v>
      </c>
      <c r="I27" s="155" t="s">
        <v>310</v>
      </c>
      <c r="J27" s="60"/>
      <c r="K27" s="16"/>
      <c r="L27" s="16"/>
      <c r="M27" s="16"/>
      <c r="N27" s="16"/>
      <c r="O27" s="16"/>
      <c r="P27" s="16"/>
      <c r="Q27" s="16"/>
      <c r="R27" s="60"/>
    </row>
    <row r="28" spans="1:18" ht="24.75" customHeight="1" x14ac:dyDescent="0.2">
      <c r="A28" s="166" t="s">
        <v>141</v>
      </c>
      <c r="B28" s="167"/>
      <c r="C28" s="167"/>
      <c r="D28" s="167"/>
      <c r="E28" s="167"/>
      <c r="F28" s="167"/>
      <c r="G28" s="167"/>
      <c r="H28" s="167"/>
      <c r="I28" s="168"/>
      <c r="J28" s="60"/>
      <c r="K28" s="16"/>
      <c r="L28" s="16"/>
      <c r="M28" s="16"/>
      <c r="N28" s="16"/>
      <c r="O28" s="16"/>
      <c r="P28" s="16"/>
      <c r="Q28" s="16"/>
      <c r="R28" s="60"/>
    </row>
    <row r="29" spans="1:18" ht="25.5" x14ac:dyDescent="0.2">
      <c r="A29" s="21">
        <v>17301</v>
      </c>
      <c r="B29" s="34">
        <v>42782</v>
      </c>
      <c r="C29" s="34">
        <f>B29+1</f>
        <v>42783</v>
      </c>
      <c r="D29" s="32" t="s">
        <v>119</v>
      </c>
      <c r="E29" s="2" t="s">
        <v>54</v>
      </c>
      <c r="F29" s="63" t="s">
        <v>120</v>
      </c>
      <c r="G29" s="32" t="s">
        <v>23</v>
      </c>
      <c r="H29" s="33" t="s">
        <v>8</v>
      </c>
      <c r="I29" s="59"/>
      <c r="J29" s="60"/>
      <c r="K29" s="16"/>
      <c r="L29" s="16"/>
      <c r="M29" s="16"/>
      <c r="N29" s="16"/>
      <c r="O29" s="16"/>
      <c r="P29" s="16"/>
      <c r="Q29" s="16"/>
      <c r="R29" s="60"/>
    </row>
    <row r="30" spans="1:18" ht="41.25" customHeight="1" x14ac:dyDescent="0.2">
      <c r="A30" s="67">
        <v>17302</v>
      </c>
      <c r="B30" s="68" t="s">
        <v>210</v>
      </c>
      <c r="C30" s="68" t="s">
        <v>211</v>
      </c>
      <c r="D30" s="69" t="s">
        <v>119</v>
      </c>
      <c r="E30" s="70" t="s">
        <v>54</v>
      </c>
      <c r="F30" s="71" t="s">
        <v>121</v>
      </c>
      <c r="G30" s="72" t="s">
        <v>8</v>
      </c>
      <c r="H30" s="72" t="s">
        <v>23</v>
      </c>
      <c r="I30" s="73" t="s">
        <v>209</v>
      </c>
      <c r="J30" s="60"/>
      <c r="K30" s="16"/>
      <c r="L30" s="16"/>
      <c r="M30" s="16"/>
      <c r="N30" s="16"/>
      <c r="O30" s="16"/>
      <c r="P30" s="16"/>
      <c r="Q30" s="16"/>
      <c r="R30" s="60"/>
    </row>
    <row r="31" spans="1:18" ht="26.25" customHeight="1" x14ac:dyDescent="0.2">
      <c r="A31" s="21">
        <v>17303</v>
      </c>
      <c r="B31" s="35">
        <v>42824</v>
      </c>
      <c r="C31" s="36">
        <v>42825</v>
      </c>
      <c r="D31" s="4" t="s">
        <v>18</v>
      </c>
      <c r="E31" s="2" t="s">
        <v>54</v>
      </c>
      <c r="F31" s="4" t="s">
        <v>55</v>
      </c>
      <c r="G31" s="64" t="s">
        <v>31</v>
      </c>
      <c r="H31" s="28" t="s">
        <v>11</v>
      </c>
      <c r="I31" s="59"/>
      <c r="J31" s="60"/>
      <c r="K31" s="16"/>
      <c r="L31" s="16"/>
      <c r="M31" s="16"/>
      <c r="N31" s="16"/>
      <c r="O31" s="16"/>
      <c r="P31" s="16"/>
      <c r="Q31" s="16"/>
      <c r="R31" s="60"/>
    </row>
    <row r="32" spans="1:18" x14ac:dyDescent="0.2">
      <c r="A32" s="21">
        <v>17304</v>
      </c>
      <c r="B32" s="8">
        <v>42845</v>
      </c>
      <c r="C32" s="34">
        <f>B32+1</f>
        <v>42846</v>
      </c>
      <c r="D32" s="2" t="s">
        <v>20</v>
      </c>
      <c r="E32" s="2" t="s">
        <v>54</v>
      </c>
      <c r="F32" s="2" t="s">
        <v>56</v>
      </c>
      <c r="G32" s="28" t="s">
        <v>19</v>
      </c>
      <c r="H32" s="28" t="s">
        <v>4</v>
      </c>
      <c r="I32" s="59"/>
      <c r="J32" s="60"/>
      <c r="K32" s="16"/>
      <c r="L32" s="16"/>
      <c r="M32" s="16"/>
      <c r="N32" s="16"/>
      <c r="O32" s="16"/>
      <c r="P32" s="16"/>
      <c r="Q32" s="16"/>
      <c r="R32" s="60"/>
    </row>
    <row r="33" spans="1:18" ht="25.5" x14ac:dyDescent="0.2">
      <c r="A33" s="67">
        <v>17305</v>
      </c>
      <c r="B33" s="68" t="s">
        <v>205</v>
      </c>
      <c r="C33" s="74" t="s">
        <v>152</v>
      </c>
      <c r="D33" s="69" t="s">
        <v>119</v>
      </c>
      <c r="E33" s="70" t="s">
        <v>54</v>
      </c>
      <c r="F33" s="71" t="s">
        <v>120</v>
      </c>
      <c r="G33" s="69" t="s">
        <v>23</v>
      </c>
      <c r="H33" s="69" t="s">
        <v>31</v>
      </c>
      <c r="I33" s="73" t="s">
        <v>151</v>
      </c>
      <c r="J33" s="60"/>
      <c r="K33" s="16"/>
      <c r="L33" s="16"/>
      <c r="M33" s="16"/>
      <c r="N33" s="16"/>
      <c r="O33" s="16"/>
      <c r="P33" s="16"/>
      <c r="Q33" s="16"/>
      <c r="R33" s="60"/>
    </row>
    <row r="34" spans="1:18" ht="26.25" customHeight="1" x14ac:dyDescent="0.2">
      <c r="A34" s="81">
        <v>17306</v>
      </c>
      <c r="B34" s="92" t="s">
        <v>262</v>
      </c>
      <c r="C34" s="132" t="s">
        <v>263</v>
      </c>
      <c r="D34" s="81" t="s">
        <v>21</v>
      </c>
      <c r="E34" s="83" t="s">
        <v>54</v>
      </c>
      <c r="F34" s="83" t="s">
        <v>57</v>
      </c>
      <c r="G34" s="84" t="s">
        <v>4</v>
      </c>
      <c r="H34" s="84" t="s">
        <v>19</v>
      </c>
      <c r="I34" s="94" t="s">
        <v>264</v>
      </c>
      <c r="J34" s="60"/>
      <c r="K34" s="16"/>
      <c r="L34" s="16"/>
      <c r="M34" s="16"/>
      <c r="N34" s="16"/>
      <c r="O34" s="16"/>
      <c r="P34" s="16"/>
      <c r="Q34" s="16"/>
      <c r="R34" s="60"/>
    </row>
    <row r="35" spans="1:18" ht="38.25" customHeight="1" x14ac:dyDescent="0.2">
      <c r="A35" s="81">
        <v>17307</v>
      </c>
      <c r="B35" s="92" t="s">
        <v>265</v>
      </c>
      <c r="C35" s="92" t="s">
        <v>266</v>
      </c>
      <c r="D35" s="81" t="s">
        <v>25</v>
      </c>
      <c r="E35" s="83" t="s">
        <v>54</v>
      </c>
      <c r="F35" s="83" t="s">
        <v>59</v>
      </c>
      <c r="G35" s="85" t="s">
        <v>8</v>
      </c>
      <c r="H35" s="84" t="s">
        <v>23</v>
      </c>
      <c r="I35" s="119" t="s">
        <v>267</v>
      </c>
      <c r="J35" s="60"/>
      <c r="K35" s="16"/>
      <c r="Q35" s="16"/>
      <c r="R35" s="60"/>
    </row>
    <row r="36" spans="1:18" ht="38.25" x14ac:dyDescent="0.2">
      <c r="A36" s="144">
        <v>17308</v>
      </c>
      <c r="B36" s="148" t="s">
        <v>260</v>
      </c>
      <c r="C36" s="148" t="s">
        <v>261</v>
      </c>
      <c r="D36" s="146" t="s">
        <v>22</v>
      </c>
      <c r="E36" s="146" t="s">
        <v>54</v>
      </c>
      <c r="F36" s="146" t="s">
        <v>58</v>
      </c>
      <c r="G36" s="149" t="s">
        <v>23</v>
      </c>
      <c r="H36" s="149" t="s">
        <v>8</v>
      </c>
      <c r="I36" s="147" t="s">
        <v>290</v>
      </c>
      <c r="J36" s="60"/>
      <c r="K36" s="16"/>
      <c r="L36" s="16"/>
      <c r="M36" s="16"/>
      <c r="N36" s="16"/>
      <c r="O36" s="16"/>
      <c r="P36" s="16"/>
      <c r="Q36" s="16"/>
      <c r="R36" s="60"/>
    </row>
    <row r="37" spans="1:18" ht="38.25" x14ac:dyDescent="0.2">
      <c r="A37" s="81">
        <v>17309</v>
      </c>
      <c r="B37" s="150" t="s">
        <v>327</v>
      </c>
      <c r="C37" s="150" t="s">
        <v>328</v>
      </c>
      <c r="D37" s="83" t="s">
        <v>291</v>
      </c>
      <c r="E37" s="83" t="s">
        <v>54</v>
      </c>
      <c r="F37" s="83" t="s">
        <v>292</v>
      </c>
      <c r="G37" s="85" t="s">
        <v>19</v>
      </c>
      <c r="H37" s="85" t="s">
        <v>293</v>
      </c>
      <c r="I37" s="119" t="s">
        <v>329</v>
      </c>
      <c r="J37" s="60"/>
      <c r="K37" s="16"/>
      <c r="L37" s="16"/>
      <c r="M37" s="16"/>
      <c r="N37" s="53"/>
      <c r="O37" s="53"/>
      <c r="P37" s="53"/>
      <c r="Q37" s="53"/>
      <c r="R37" s="60"/>
    </row>
    <row r="38" spans="1:18" ht="25.5" x14ac:dyDescent="0.2">
      <c r="A38" s="81">
        <v>17310</v>
      </c>
      <c r="B38" s="92" t="s">
        <v>330</v>
      </c>
      <c r="C38" s="92" t="s">
        <v>331</v>
      </c>
      <c r="D38" s="81" t="s">
        <v>27</v>
      </c>
      <c r="E38" s="83" t="s">
        <v>54</v>
      </c>
      <c r="F38" s="81" t="s">
        <v>60</v>
      </c>
      <c r="G38" s="84" t="s">
        <v>3</v>
      </c>
      <c r="H38" s="84" t="s">
        <v>11</v>
      </c>
      <c r="I38" s="180" t="s">
        <v>320</v>
      </c>
    </row>
    <row r="39" spans="1:18" x14ac:dyDescent="0.2">
      <c r="A39" s="21">
        <v>17311</v>
      </c>
      <c r="B39" s="36">
        <v>43013</v>
      </c>
      <c r="C39" s="36">
        <v>43014</v>
      </c>
      <c r="D39" s="4" t="s">
        <v>30</v>
      </c>
      <c r="E39" s="2" t="s">
        <v>54</v>
      </c>
      <c r="F39" s="2" t="s">
        <v>62</v>
      </c>
      <c r="G39" s="28" t="s">
        <v>4</v>
      </c>
      <c r="H39" s="37" t="s">
        <v>19</v>
      </c>
      <c r="I39" s="59"/>
    </row>
    <row r="40" spans="1:18" x14ac:dyDescent="0.2">
      <c r="A40" s="21">
        <v>17312</v>
      </c>
      <c r="B40" s="8">
        <v>43040</v>
      </c>
      <c r="C40" s="8">
        <v>43041</v>
      </c>
      <c r="D40" s="2" t="s">
        <v>28</v>
      </c>
      <c r="E40" s="2" t="s">
        <v>54</v>
      </c>
      <c r="F40" s="2" t="s">
        <v>61</v>
      </c>
      <c r="G40" s="28" t="s">
        <v>23</v>
      </c>
      <c r="H40" s="37" t="s">
        <v>19</v>
      </c>
      <c r="I40" s="59"/>
    </row>
    <row r="41" spans="1:18" ht="25.5" x14ac:dyDescent="0.2">
      <c r="A41" s="81">
        <v>17313</v>
      </c>
      <c r="B41" s="132" t="s">
        <v>314</v>
      </c>
      <c r="C41" s="132" t="s">
        <v>315</v>
      </c>
      <c r="D41" s="84" t="s">
        <v>119</v>
      </c>
      <c r="E41" s="83" t="s">
        <v>54</v>
      </c>
      <c r="F41" s="85" t="s">
        <v>121</v>
      </c>
      <c r="G41" s="85" t="s">
        <v>31</v>
      </c>
      <c r="H41" s="84" t="s">
        <v>23</v>
      </c>
      <c r="I41" s="94" t="s">
        <v>313</v>
      </c>
    </row>
    <row r="42" spans="1:18" ht="52.5" customHeight="1" x14ac:dyDescent="0.2">
      <c r="A42" s="81">
        <v>17314</v>
      </c>
      <c r="B42" s="82" t="s">
        <v>255</v>
      </c>
      <c r="C42" s="82" t="s">
        <v>256</v>
      </c>
      <c r="D42" s="83" t="s">
        <v>153</v>
      </c>
      <c r="E42" s="83" t="s">
        <v>54</v>
      </c>
      <c r="F42" s="83" t="s">
        <v>154</v>
      </c>
      <c r="G42" s="84" t="s">
        <v>24</v>
      </c>
      <c r="H42" s="85" t="s">
        <v>15</v>
      </c>
      <c r="I42" s="86" t="s">
        <v>254</v>
      </c>
    </row>
    <row r="43" spans="1:18" x14ac:dyDescent="0.2">
      <c r="A43" s="75">
        <v>17315</v>
      </c>
      <c r="B43" s="76">
        <v>42804</v>
      </c>
      <c r="C43" s="76">
        <v>42805</v>
      </c>
      <c r="D43" s="77" t="s">
        <v>155</v>
      </c>
      <c r="E43" s="77" t="s">
        <v>54</v>
      </c>
      <c r="F43" s="77" t="s">
        <v>156</v>
      </c>
      <c r="G43" s="78" t="s">
        <v>4</v>
      </c>
      <c r="H43" s="79" t="s">
        <v>24</v>
      </c>
      <c r="I43" s="80" t="s">
        <v>157</v>
      </c>
    </row>
    <row r="44" spans="1:18" ht="25.5" x14ac:dyDescent="0.2">
      <c r="A44" s="81">
        <v>17316</v>
      </c>
      <c r="B44" s="101">
        <v>42814</v>
      </c>
      <c r="C44" s="101">
        <v>42815</v>
      </c>
      <c r="D44" s="83" t="s">
        <v>153</v>
      </c>
      <c r="E44" s="83" t="s">
        <v>54</v>
      </c>
      <c r="F44" s="83" t="s">
        <v>154</v>
      </c>
      <c r="G44" s="84" t="s">
        <v>24</v>
      </c>
      <c r="H44" s="85" t="s">
        <v>15</v>
      </c>
      <c r="I44" s="86" t="s">
        <v>161</v>
      </c>
    </row>
    <row r="45" spans="1:18" ht="25.5" x14ac:dyDescent="0.2">
      <c r="A45" s="75">
        <v>17317</v>
      </c>
      <c r="B45" s="76" t="s">
        <v>178</v>
      </c>
      <c r="C45" s="76" t="s">
        <v>179</v>
      </c>
      <c r="D45" s="77" t="s">
        <v>180</v>
      </c>
      <c r="E45" s="77" t="s">
        <v>169</v>
      </c>
      <c r="F45" s="77" t="s">
        <v>181</v>
      </c>
      <c r="G45" s="78" t="s">
        <v>23</v>
      </c>
      <c r="H45" s="79" t="s">
        <v>24</v>
      </c>
      <c r="I45" s="80" t="s">
        <v>177</v>
      </c>
    </row>
    <row r="46" spans="1:18" ht="38.25" x14ac:dyDescent="0.2">
      <c r="A46" s="75">
        <v>17318</v>
      </c>
      <c r="B46" s="76" t="s">
        <v>297</v>
      </c>
      <c r="C46" s="76" t="s">
        <v>298</v>
      </c>
      <c r="D46" s="77" t="s">
        <v>299</v>
      </c>
      <c r="E46" s="77" t="s">
        <v>169</v>
      </c>
      <c r="F46" s="77" t="s">
        <v>301</v>
      </c>
      <c r="G46" s="78" t="s">
        <v>23</v>
      </c>
      <c r="H46" s="79" t="s">
        <v>8</v>
      </c>
      <c r="I46" s="133" t="s">
        <v>300</v>
      </c>
    </row>
    <row r="47" spans="1:18" ht="38.25" x14ac:dyDescent="0.2">
      <c r="A47" s="160">
        <v>17319</v>
      </c>
      <c r="B47" s="164" t="s">
        <v>317</v>
      </c>
      <c r="C47" s="164" t="s">
        <v>318</v>
      </c>
      <c r="D47" s="162" t="s">
        <v>180</v>
      </c>
      <c r="E47" s="162" t="s">
        <v>169</v>
      </c>
      <c r="F47" s="162" t="s">
        <v>181</v>
      </c>
      <c r="G47" s="161" t="s">
        <v>23</v>
      </c>
      <c r="H47" s="163" t="s">
        <v>8</v>
      </c>
      <c r="I47" s="165" t="s">
        <v>316</v>
      </c>
    </row>
    <row r="48" spans="1:18" x14ac:dyDescent="0.2">
      <c r="A48" s="176" t="s">
        <v>142</v>
      </c>
      <c r="B48" s="177"/>
      <c r="C48" s="177"/>
      <c r="D48" s="177"/>
      <c r="E48" s="177"/>
      <c r="F48" s="177"/>
      <c r="G48" s="177"/>
      <c r="H48" s="177"/>
      <c r="I48" s="178"/>
    </row>
    <row r="49" spans="1:13" ht="29.25" customHeight="1" x14ac:dyDescent="0.2">
      <c r="A49" s="30">
        <v>17401</v>
      </c>
      <c r="B49" s="31">
        <v>42772</v>
      </c>
      <c r="C49" s="11">
        <f>B49+4</f>
        <v>42776</v>
      </c>
      <c r="D49" s="12" t="s">
        <v>150</v>
      </c>
      <c r="E49" s="12" t="s">
        <v>69</v>
      </c>
      <c r="F49" s="12" t="s">
        <v>81</v>
      </c>
      <c r="G49" s="30" t="s">
        <v>11</v>
      </c>
      <c r="H49" s="30" t="s">
        <v>19</v>
      </c>
      <c r="I49" s="59"/>
    </row>
    <row r="50" spans="1:13" x14ac:dyDescent="0.2">
      <c r="A50" s="30">
        <v>17402</v>
      </c>
      <c r="B50" s="31">
        <v>42772</v>
      </c>
      <c r="C50" s="11">
        <f>B50+4</f>
        <v>42776</v>
      </c>
      <c r="D50" s="13" t="s">
        <v>82</v>
      </c>
      <c r="E50" s="12" t="s">
        <v>69</v>
      </c>
      <c r="F50" s="12" t="s">
        <v>83</v>
      </c>
      <c r="G50" s="2" t="s">
        <v>19</v>
      </c>
      <c r="H50" s="7" t="s">
        <v>4</v>
      </c>
      <c r="I50" s="59"/>
    </row>
    <row r="51" spans="1:13" ht="25.5" x14ac:dyDescent="0.2">
      <c r="A51" s="30">
        <v>17403</v>
      </c>
      <c r="B51" s="31">
        <v>42779</v>
      </c>
      <c r="C51" s="11">
        <f>B51+10</f>
        <v>42789</v>
      </c>
      <c r="D51" s="12" t="s">
        <v>99</v>
      </c>
      <c r="E51" s="12" t="s">
        <v>90</v>
      </c>
      <c r="F51" s="12" t="s">
        <v>83</v>
      </c>
      <c r="G51" s="7" t="s">
        <v>4</v>
      </c>
      <c r="H51" s="2" t="s">
        <v>19</v>
      </c>
      <c r="I51" s="59"/>
    </row>
    <row r="52" spans="1:13" ht="25.5" x14ac:dyDescent="0.2">
      <c r="A52" s="30">
        <v>17404</v>
      </c>
      <c r="B52" s="31">
        <v>42793</v>
      </c>
      <c r="C52" s="11">
        <f>B52+5</f>
        <v>42798</v>
      </c>
      <c r="D52" s="12" t="s">
        <v>85</v>
      </c>
      <c r="E52" s="12" t="s">
        <v>86</v>
      </c>
      <c r="F52" s="13" t="s">
        <v>87</v>
      </c>
      <c r="G52" s="1" t="s">
        <v>31</v>
      </c>
      <c r="H52" s="1" t="s">
        <v>24</v>
      </c>
      <c r="I52" s="65"/>
    </row>
    <row r="53" spans="1:13" x14ac:dyDescent="0.2">
      <c r="A53" s="30">
        <v>17405</v>
      </c>
      <c r="B53" s="31">
        <v>42793</v>
      </c>
      <c r="C53" s="11">
        <f>B53+3</f>
        <v>42796</v>
      </c>
      <c r="D53" s="12" t="s">
        <v>88</v>
      </c>
      <c r="E53" s="12" t="s">
        <v>69</v>
      </c>
      <c r="F53" s="12" t="s">
        <v>83</v>
      </c>
      <c r="G53" s="1" t="s">
        <v>24</v>
      </c>
      <c r="H53" s="1" t="s">
        <v>15</v>
      </c>
      <c r="I53" s="59"/>
    </row>
    <row r="54" spans="1:13" ht="25.5" x14ac:dyDescent="0.2">
      <c r="A54" s="30">
        <v>17406</v>
      </c>
      <c r="B54" s="31">
        <v>42800</v>
      </c>
      <c r="C54" s="11">
        <f>B54+11</f>
        <v>42811</v>
      </c>
      <c r="D54" s="13" t="s">
        <v>89</v>
      </c>
      <c r="E54" s="12" t="s">
        <v>90</v>
      </c>
      <c r="F54" s="12" t="s">
        <v>91</v>
      </c>
      <c r="G54" s="14" t="s">
        <v>23</v>
      </c>
      <c r="H54" s="1" t="s">
        <v>31</v>
      </c>
      <c r="I54" s="59"/>
    </row>
    <row r="55" spans="1:13" x14ac:dyDescent="0.2">
      <c r="A55" s="30">
        <v>17407</v>
      </c>
      <c r="B55" s="31">
        <v>42800</v>
      </c>
      <c r="C55" s="11">
        <f>B55+8</f>
        <v>42808</v>
      </c>
      <c r="D55" s="13" t="s">
        <v>92</v>
      </c>
      <c r="E55" s="12" t="s">
        <v>74</v>
      </c>
      <c r="F55" s="12" t="s">
        <v>83</v>
      </c>
      <c r="G55" s="1" t="s">
        <v>11</v>
      </c>
      <c r="H55" s="1" t="s">
        <v>15</v>
      </c>
      <c r="I55" s="59"/>
    </row>
    <row r="56" spans="1:13" ht="38.25" x14ac:dyDescent="0.2">
      <c r="A56" s="94">
        <v>17408</v>
      </c>
      <c r="B56" s="92" t="s">
        <v>182</v>
      </c>
      <c r="C56" s="92" t="s">
        <v>183</v>
      </c>
      <c r="D56" s="109" t="s">
        <v>104</v>
      </c>
      <c r="E56" s="110" t="s">
        <v>63</v>
      </c>
      <c r="F56" s="110" t="s">
        <v>105</v>
      </c>
      <c r="G56" s="94" t="s">
        <v>11</v>
      </c>
      <c r="H56" s="95" t="s">
        <v>15</v>
      </c>
      <c r="I56" s="94" t="s">
        <v>173</v>
      </c>
    </row>
    <row r="57" spans="1:13" ht="25.5" x14ac:dyDescent="0.2">
      <c r="A57" s="30">
        <v>17409</v>
      </c>
      <c r="B57" s="31">
        <v>42821</v>
      </c>
      <c r="C57" s="11">
        <f>B57+11</f>
        <v>42832</v>
      </c>
      <c r="D57" s="12" t="s">
        <v>99</v>
      </c>
      <c r="E57" s="12" t="s">
        <v>90</v>
      </c>
      <c r="F57" s="12" t="s">
        <v>83</v>
      </c>
      <c r="G57" s="1" t="s">
        <v>19</v>
      </c>
      <c r="H57" s="7" t="s">
        <v>4</v>
      </c>
      <c r="I57" s="59"/>
      <c r="M57" s="100"/>
    </row>
    <row r="58" spans="1:13" ht="25.5" x14ac:dyDescent="0.2">
      <c r="A58" s="94">
        <v>17410</v>
      </c>
      <c r="B58" s="123" t="s">
        <v>158</v>
      </c>
      <c r="C58" s="123" t="s">
        <v>159</v>
      </c>
      <c r="D58" s="128" t="s">
        <v>95</v>
      </c>
      <c r="E58" s="110" t="s">
        <v>96</v>
      </c>
      <c r="F58" s="110" t="s">
        <v>97</v>
      </c>
      <c r="G58" s="83" t="s">
        <v>11</v>
      </c>
      <c r="H58" s="83" t="s">
        <v>23</v>
      </c>
      <c r="I58" s="94" t="s">
        <v>151</v>
      </c>
    </row>
    <row r="59" spans="1:13" ht="25.5" x14ac:dyDescent="0.2">
      <c r="A59" s="94">
        <v>17411</v>
      </c>
      <c r="B59" s="123" t="s">
        <v>171</v>
      </c>
      <c r="C59" s="123" t="s">
        <v>172</v>
      </c>
      <c r="D59" s="110" t="s">
        <v>98</v>
      </c>
      <c r="E59" s="110" t="s">
        <v>69</v>
      </c>
      <c r="F59" s="110" t="s">
        <v>91</v>
      </c>
      <c r="G59" s="81" t="s">
        <v>23</v>
      </c>
      <c r="H59" s="83" t="s">
        <v>31</v>
      </c>
      <c r="I59" s="94" t="s">
        <v>151</v>
      </c>
    </row>
    <row r="60" spans="1:13" ht="25.5" x14ac:dyDescent="0.2">
      <c r="A60" s="94">
        <v>17412</v>
      </c>
      <c r="B60" s="123" t="s">
        <v>212</v>
      </c>
      <c r="C60" s="112" t="s">
        <v>213</v>
      </c>
      <c r="D60" s="109" t="s">
        <v>82</v>
      </c>
      <c r="E60" s="110" t="s">
        <v>69</v>
      </c>
      <c r="F60" s="110" t="s">
        <v>83</v>
      </c>
      <c r="G60" s="83" t="s">
        <v>19</v>
      </c>
      <c r="H60" s="83" t="s">
        <v>4</v>
      </c>
      <c r="I60" s="94" t="s">
        <v>209</v>
      </c>
    </row>
    <row r="61" spans="1:13" ht="25.5" x14ac:dyDescent="0.2">
      <c r="A61" s="30">
        <v>17413</v>
      </c>
      <c r="B61" s="31">
        <v>42842</v>
      </c>
      <c r="C61" s="11">
        <f>B61+5</f>
        <v>42847</v>
      </c>
      <c r="D61" s="12" t="s">
        <v>85</v>
      </c>
      <c r="E61" s="12" t="s">
        <v>86</v>
      </c>
      <c r="F61" s="13" t="s">
        <v>87</v>
      </c>
      <c r="G61" s="1" t="s">
        <v>24</v>
      </c>
      <c r="H61" s="1" t="s">
        <v>29</v>
      </c>
      <c r="I61" s="59"/>
    </row>
    <row r="62" spans="1:13" ht="25.5" x14ac:dyDescent="0.2">
      <c r="A62" s="30">
        <v>17414</v>
      </c>
      <c r="B62" s="31">
        <v>42863</v>
      </c>
      <c r="C62" s="11">
        <f>B62+11</f>
        <v>42874</v>
      </c>
      <c r="D62" s="12" t="s">
        <v>99</v>
      </c>
      <c r="E62" s="12" t="s">
        <v>90</v>
      </c>
      <c r="F62" s="12" t="s">
        <v>83</v>
      </c>
      <c r="G62" s="1" t="s">
        <v>4</v>
      </c>
      <c r="H62" s="1" t="s">
        <v>19</v>
      </c>
      <c r="I62" s="59"/>
    </row>
    <row r="63" spans="1:13" ht="29.25" customHeight="1" x14ac:dyDescent="0.2">
      <c r="A63" s="94">
        <v>17415</v>
      </c>
      <c r="B63" s="111">
        <v>42870</v>
      </c>
      <c r="C63" s="112" t="s">
        <v>185</v>
      </c>
      <c r="D63" s="110" t="s">
        <v>94</v>
      </c>
      <c r="E63" s="110" t="s">
        <v>186</v>
      </c>
      <c r="F63" s="110" t="s">
        <v>83</v>
      </c>
      <c r="G63" s="83" t="s">
        <v>11</v>
      </c>
      <c r="H63" s="83" t="s">
        <v>15</v>
      </c>
      <c r="I63" s="94" t="s">
        <v>184</v>
      </c>
    </row>
    <row r="64" spans="1:13" ht="25.5" x14ac:dyDescent="0.2">
      <c r="A64" s="30">
        <v>17416</v>
      </c>
      <c r="B64" s="31">
        <v>42877</v>
      </c>
      <c r="C64" s="11">
        <f>B64+11</f>
        <v>42888</v>
      </c>
      <c r="D64" s="13" t="s">
        <v>89</v>
      </c>
      <c r="E64" s="12" t="s">
        <v>90</v>
      </c>
      <c r="F64" s="12" t="s">
        <v>91</v>
      </c>
      <c r="G64" s="30" t="s">
        <v>8</v>
      </c>
      <c r="H64" s="14" t="s">
        <v>23</v>
      </c>
      <c r="I64" s="59"/>
    </row>
    <row r="65" spans="1:9" ht="25.5" x14ac:dyDescent="0.2">
      <c r="A65" s="30">
        <v>17417</v>
      </c>
      <c r="B65" s="31">
        <v>42884</v>
      </c>
      <c r="C65" s="11">
        <f>B65+4</f>
        <v>42888</v>
      </c>
      <c r="D65" s="12" t="s">
        <v>100</v>
      </c>
      <c r="E65" s="12" t="s">
        <v>69</v>
      </c>
      <c r="F65" s="12" t="s">
        <v>101</v>
      </c>
      <c r="G65" s="30" t="s">
        <v>23</v>
      </c>
      <c r="H65" s="30" t="s">
        <v>26</v>
      </c>
      <c r="I65" s="59"/>
    </row>
    <row r="66" spans="1:9" ht="25.5" x14ac:dyDescent="0.2">
      <c r="A66" s="94">
        <v>17418</v>
      </c>
      <c r="B66" s="123" t="s">
        <v>257</v>
      </c>
      <c r="C66" s="112" t="s">
        <v>258</v>
      </c>
      <c r="D66" s="110" t="s">
        <v>84</v>
      </c>
      <c r="E66" s="110" t="s">
        <v>71</v>
      </c>
      <c r="F66" s="110" t="s">
        <v>83</v>
      </c>
      <c r="G66" s="94" t="s">
        <v>8</v>
      </c>
      <c r="H66" s="95" t="s">
        <v>11</v>
      </c>
      <c r="I66" s="94" t="s">
        <v>259</v>
      </c>
    </row>
    <row r="67" spans="1:9" x14ac:dyDescent="0.2">
      <c r="A67" s="30">
        <v>17419</v>
      </c>
      <c r="B67" s="31">
        <v>42961</v>
      </c>
      <c r="C67" s="11">
        <f>B67+4</f>
        <v>42965</v>
      </c>
      <c r="D67" s="13" t="s">
        <v>82</v>
      </c>
      <c r="E67" s="12" t="s">
        <v>69</v>
      </c>
      <c r="F67" s="12" t="s">
        <v>83</v>
      </c>
      <c r="G67" s="1" t="s">
        <v>4</v>
      </c>
      <c r="H67" s="1" t="s">
        <v>19</v>
      </c>
      <c r="I67" s="59"/>
    </row>
    <row r="68" spans="1:9" ht="25.5" x14ac:dyDescent="0.2">
      <c r="A68" s="138">
        <v>17420</v>
      </c>
      <c r="B68" s="139">
        <v>42968</v>
      </c>
      <c r="C68" s="140">
        <f>B68+1</f>
        <v>42969</v>
      </c>
      <c r="D68" s="141" t="s">
        <v>95</v>
      </c>
      <c r="E68" s="142" t="s">
        <v>96</v>
      </c>
      <c r="F68" s="142" t="s">
        <v>97</v>
      </c>
      <c r="G68" s="143" t="s">
        <v>23</v>
      </c>
      <c r="H68" s="144" t="s">
        <v>11</v>
      </c>
      <c r="I68" s="147" t="s">
        <v>283</v>
      </c>
    </row>
    <row r="69" spans="1:9" ht="25.5" x14ac:dyDescent="0.2">
      <c r="A69" s="138">
        <v>17421</v>
      </c>
      <c r="B69" s="139">
        <v>42968</v>
      </c>
      <c r="C69" s="140">
        <f>B69+8</f>
        <v>42976</v>
      </c>
      <c r="D69" s="145" t="s">
        <v>92</v>
      </c>
      <c r="E69" s="142" t="s">
        <v>74</v>
      </c>
      <c r="F69" s="142" t="s">
        <v>83</v>
      </c>
      <c r="G69" s="146" t="s">
        <v>8</v>
      </c>
      <c r="H69" s="146" t="s">
        <v>23</v>
      </c>
      <c r="I69" s="147" t="s">
        <v>283</v>
      </c>
    </row>
    <row r="70" spans="1:9" ht="38.25" x14ac:dyDescent="0.2">
      <c r="A70" s="105">
        <v>17422</v>
      </c>
      <c r="B70" s="181" t="s">
        <v>311</v>
      </c>
      <c r="C70" s="181" t="s">
        <v>312</v>
      </c>
      <c r="D70" s="153" t="s">
        <v>102</v>
      </c>
      <c r="E70" s="153" t="s">
        <v>90</v>
      </c>
      <c r="F70" s="153" t="s">
        <v>103</v>
      </c>
      <c r="G70" s="154" t="s">
        <v>277</v>
      </c>
      <c r="H70" s="154" t="s">
        <v>26</v>
      </c>
      <c r="I70" s="155" t="s">
        <v>332</v>
      </c>
    </row>
    <row r="71" spans="1:9" ht="25.5" x14ac:dyDescent="0.2">
      <c r="A71" s="94">
        <v>17423</v>
      </c>
      <c r="B71" s="111">
        <v>42975</v>
      </c>
      <c r="C71" s="112">
        <f>B71+4</f>
        <v>42979</v>
      </c>
      <c r="D71" s="110" t="s">
        <v>93</v>
      </c>
      <c r="E71" s="110" t="s">
        <v>69</v>
      </c>
      <c r="F71" s="110" t="s">
        <v>83</v>
      </c>
      <c r="G71" s="98" t="s">
        <v>279</v>
      </c>
      <c r="H71" s="81" t="s">
        <v>11</v>
      </c>
      <c r="I71" s="94" t="s">
        <v>278</v>
      </c>
    </row>
    <row r="72" spans="1:9" x14ac:dyDescent="0.2">
      <c r="A72" s="30">
        <v>17424</v>
      </c>
      <c r="B72" s="31">
        <v>42975</v>
      </c>
      <c r="C72" s="11">
        <f>B72+4</f>
        <v>42979</v>
      </c>
      <c r="D72" s="15" t="s">
        <v>98</v>
      </c>
      <c r="E72" s="15" t="s">
        <v>69</v>
      </c>
      <c r="F72" s="15" t="s">
        <v>91</v>
      </c>
      <c r="G72" s="4" t="s">
        <v>31</v>
      </c>
      <c r="H72" s="4" t="s">
        <v>24</v>
      </c>
      <c r="I72" s="59"/>
    </row>
    <row r="73" spans="1:9" x14ac:dyDescent="0.2">
      <c r="A73" s="30">
        <v>17425</v>
      </c>
      <c r="B73" s="31">
        <v>42982</v>
      </c>
      <c r="C73" s="11">
        <f>B73+3</f>
        <v>42985</v>
      </c>
      <c r="D73" s="12" t="s">
        <v>88</v>
      </c>
      <c r="E73" s="12" t="s">
        <v>69</v>
      </c>
      <c r="F73" s="12" t="s">
        <v>83</v>
      </c>
      <c r="G73" s="1" t="s">
        <v>8</v>
      </c>
      <c r="H73" s="1" t="s">
        <v>24</v>
      </c>
      <c r="I73" s="59"/>
    </row>
    <row r="74" spans="1:9" ht="38.25" x14ac:dyDescent="0.2">
      <c r="A74" s="94">
        <v>17426</v>
      </c>
      <c r="B74" s="123" t="s">
        <v>284</v>
      </c>
      <c r="C74" s="112" t="s">
        <v>285</v>
      </c>
      <c r="D74" s="110" t="s">
        <v>286</v>
      </c>
      <c r="E74" s="110" t="s">
        <v>287</v>
      </c>
      <c r="F74" s="110" t="s">
        <v>83</v>
      </c>
      <c r="G74" s="83" t="s">
        <v>11</v>
      </c>
      <c r="H74" s="83" t="s">
        <v>288</v>
      </c>
      <c r="I74" s="119" t="s">
        <v>289</v>
      </c>
    </row>
    <row r="75" spans="1:9" ht="25.5" x14ac:dyDescent="0.2">
      <c r="A75" s="30">
        <v>17427</v>
      </c>
      <c r="B75" s="31">
        <v>42989</v>
      </c>
      <c r="C75" s="11">
        <f>B75+5</f>
        <v>42994</v>
      </c>
      <c r="D75" s="12" t="s">
        <v>85</v>
      </c>
      <c r="E75" s="12" t="s">
        <v>86</v>
      </c>
      <c r="F75" s="13" t="s">
        <v>87</v>
      </c>
      <c r="G75" s="3" t="s">
        <v>15</v>
      </c>
      <c r="H75" s="4" t="s">
        <v>24</v>
      </c>
      <c r="I75" s="65"/>
    </row>
    <row r="76" spans="1:9" ht="25.5" x14ac:dyDescent="0.2">
      <c r="A76" s="105">
        <v>17428</v>
      </c>
      <c r="B76" s="151">
        <v>42989</v>
      </c>
      <c r="C76" s="152">
        <f>B76+11</f>
        <v>43000</v>
      </c>
      <c r="D76" s="153" t="s">
        <v>99</v>
      </c>
      <c r="E76" s="153" t="s">
        <v>90</v>
      </c>
      <c r="F76" s="153" t="s">
        <v>83</v>
      </c>
      <c r="G76" s="154" t="s">
        <v>4</v>
      </c>
      <c r="H76" s="154" t="s">
        <v>19</v>
      </c>
      <c r="I76" s="155" t="s">
        <v>310</v>
      </c>
    </row>
    <row r="77" spans="1:9" ht="25.5" x14ac:dyDescent="0.2">
      <c r="A77" s="105">
        <v>17429</v>
      </c>
      <c r="B77" s="151">
        <v>43003</v>
      </c>
      <c r="C77" s="152">
        <f>B77+11</f>
        <v>43014</v>
      </c>
      <c r="D77" s="156" t="s">
        <v>89</v>
      </c>
      <c r="E77" s="153" t="s">
        <v>90</v>
      </c>
      <c r="F77" s="153" t="s">
        <v>91</v>
      </c>
      <c r="G77" s="157" t="s">
        <v>23</v>
      </c>
      <c r="H77" s="158" t="s">
        <v>31</v>
      </c>
      <c r="I77" s="155" t="s">
        <v>310</v>
      </c>
    </row>
    <row r="78" spans="1:9" x14ac:dyDescent="0.2">
      <c r="A78" s="30">
        <v>17430</v>
      </c>
      <c r="B78" s="31">
        <v>43011</v>
      </c>
      <c r="C78" s="11">
        <f>B78+4</f>
        <v>43015</v>
      </c>
      <c r="D78" s="13" t="s">
        <v>82</v>
      </c>
      <c r="E78" s="12" t="s">
        <v>69</v>
      </c>
      <c r="F78" s="12" t="s">
        <v>83</v>
      </c>
      <c r="G78" s="1" t="s">
        <v>8</v>
      </c>
      <c r="H78" s="1" t="s">
        <v>4</v>
      </c>
      <c r="I78" s="59"/>
    </row>
    <row r="79" spans="1:9" ht="25.5" x14ac:dyDescent="0.2">
      <c r="A79" s="94">
        <v>17431</v>
      </c>
      <c r="B79" s="123" t="s">
        <v>333</v>
      </c>
      <c r="C79" s="112" t="s">
        <v>334</v>
      </c>
      <c r="D79" s="110" t="s">
        <v>149</v>
      </c>
      <c r="E79" s="110" t="s">
        <v>69</v>
      </c>
      <c r="F79" s="110" t="s">
        <v>81</v>
      </c>
      <c r="G79" s="83" t="s">
        <v>11</v>
      </c>
      <c r="H79" s="83" t="s">
        <v>4</v>
      </c>
      <c r="I79" s="125" t="s">
        <v>320</v>
      </c>
    </row>
    <row r="80" spans="1:9" ht="25.5" x14ac:dyDescent="0.2">
      <c r="A80" s="30">
        <v>17432</v>
      </c>
      <c r="B80" s="31">
        <v>43045</v>
      </c>
      <c r="C80" s="11">
        <f>B80+11</f>
        <v>43056</v>
      </c>
      <c r="D80" s="12" t="s">
        <v>99</v>
      </c>
      <c r="E80" s="12" t="s">
        <v>90</v>
      </c>
      <c r="F80" s="12" t="s">
        <v>83</v>
      </c>
      <c r="G80" s="1" t="s">
        <v>8</v>
      </c>
      <c r="H80" s="1" t="s">
        <v>19</v>
      </c>
      <c r="I80" s="59"/>
    </row>
    <row r="81" spans="1:9" ht="25.5" x14ac:dyDescent="0.2">
      <c r="A81" s="94">
        <v>17433</v>
      </c>
      <c r="B81" s="123" t="s">
        <v>281</v>
      </c>
      <c r="C81" s="112" t="s">
        <v>282</v>
      </c>
      <c r="D81" s="110" t="s">
        <v>85</v>
      </c>
      <c r="E81" s="110" t="s">
        <v>86</v>
      </c>
      <c r="F81" s="109" t="s">
        <v>87</v>
      </c>
      <c r="G81" s="119" t="s">
        <v>336</v>
      </c>
      <c r="H81" s="94" t="s">
        <v>24</v>
      </c>
      <c r="I81" s="119" t="s">
        <v>335</v>
      </c>
    </row>
    <row r="82" spans="1:9" ht="38.25" x14ac:dyDescent="0.2">
      <c r="A82" s="94">
        <v>17434</v>
      </c>
      <c r="B82" s="123" t="s">
        <v>338</v>
      </c>
      <c r="C82" s="112" t="s">
        <v>339</v>
      </c>
      <c r="D82" s="110" t="s">
        <v>150</v>
      </c>
      <c r="E82" s="110" t="s">
        <v>69</v>
      </c>
      <c r="F82" s="110" t="s">
        <v>81</v>
      </c>
      <c r="G82" s="98" t="s">
        <v>19</v>
      </c>
      <c r="H82" s="81" t="s">
        <v>8</v>
      </c>
      <c r="I82" s="125" t="s">
        <v>337</v>
      </c>
    </row>
    <row r="83" spans="1:9" ht="25.5" x14ac:dyDescent="0.2">
      <c r="A83" s="80">
        <v>17435</v>
      </c>
      <c r="B83" s="87">
        <v>42808</v>
      </c>
      <c r="C83" s="88">
        <v>42812</v>
      </c>
      <c r="D83" s="89" t="s">
        <v>163</v>
      </c>
      <c r="E83" s="89" t="s">
        <v>69</v>
      </c>
      <c r="F83" s="89" t="s">
        <v>164</v>
      </c>
      <c r="G83" s="90" t="s">
        <v>15</v>
      </c>
      <c r="H83" s="75" t="s">
        <v>23</v>
      </c>
      <c r="I83" s="91" t="s">
        <v>165</v>
      </c>
    </row>
    <row r="84" spans="1:9" ht="25.5" x14ac:dyDescent="0.2">
      <c r="A84" s="80">
        <v>17436</v>
      </c>
      <c r="B84" s="87">
        <v>42796</v>
      </c>
      <c r="C84" s="88">
        <v>42797</v>
      </c>
      <c r="D84" s="89" t="s">
        <v>168</v>
      </c>
      <c r="E84" s="89" t="s">
        <v>169</v>
      </c>
      <c r="F84" s="89" t="s">
        <v>170</v>
      </c>
      <c r="G84" s="90" t="s">
        <v>26</v>
      </c>
      <c r="H84" s="75" t="s">
        <v>15</v>
      </c>
      <c r="I84" s="91" t="s">
        <v>165</v>
      </c>
    </row>
    <row r="85" spans="1:9" ht="26.25" customHeight="1" x14ac:dyDescent="0.2">
      <c r="A85" s="80">
        <v>17437</v>
      </c>
      <c r="B85" s="87">
        <v>42849</v>
      </c>
      <c r="C85" s="88">
        <v>42867</v>
      </c>
      <c r="D85" s="89" t="s">
        <v>214</v>
      </c>
      <c r="E85" s="89" t="s">
        <v>215</v>
      </c>
      <c r="F85" s="89" t="s">
        <v>216</v>
      </c>
      <c r="G85" s="90" t="s">
        <v>14</v>
      </c>
      <c r="H85" s="75" t="s">
        <v>26</v>
      </c>
      <c r="I85" s="91" t="s">
        <v>217</v>
      </c>
    </row>
    <row r="86" spans="1:9" ht="26.25" customHeight="1" x14ac:dyDescent="0.2">
      <c r="A86" s="133">
        <v>17438</v>
      </c>
      <c r="B86" s="134">
        <v>42919</v>
      </c>
      <c r="C86" s="88">
        <v>42944</v>
      </c>
      <c r="D86" s="89" t="s">
        <v>280</v>
      </c>
      <c r="E86" s="89" t="s">
        <v>272</v>
      </c>
      <c r="F86" s="89" t="s">
        <v>273</v>
      </c>
      <c r="G86" s="135" t="s">
        <v>274</v>
      </c>
      <c r="H86" s="136" t="s">
        <v>275</v>
      </c>
      <c r="I86" s="137" t="s">
        <v>276</v>
      </c>
    </row>
    <row r="87" spans="1:9" ht="39" customHeight="1" x14ac:dyDescent="0.2">
      <c r="A87" s="133">
        <v>17439</v>
      </c>
      <c r="B87" s="134">
        <v>43017</v>
      </c>
      <c r="C87" s="88">
        <v>43021</v>
      </c>
      <c r="D87" s="89" t="s">
        <v>302</v>
      </c>
      <c r="E87" s="89" t="s">
        <v>65</v>
      </c>
      <c r="F87" s="89" t="s">
        <v>305</v>
      </c>
      <c r="G87" s="135" t="s">
        <v>14</v>
      </c>
      <c r="H87" s="136" t="s">
        <v>303</v>
      </c>
      <c r="I87" s="137" t="s">
        <v>304</v>
      </c>
    </row>
    <row r="88" spans="1:9" x14ac:dyDescent="0.2">
      <c r="A88" s="166" t="s">
        <v>1</v>
      </c>
      <c r="B88" s="167"/>
      <c r="C88" s="167"/>
      <c r="D88" s="167"/>
      <c r="E88" s="167"/>
      <c r="F88" s="167"/>
      <c r="G88" s="167"/>
      <c r="H88" s="167"/>
      <c r="I88" s="168"/>
    </row>
    <row r="89" spans="1:9" x14ac:dyDescent="0.2">
      <c r="A89" s="38">
        <v>16711</v>
      </c>
      <c r="B89" s="39">
        <v>42737</v>
      </c>
      <c r="C89" s="39">
        <v>42741</v>
      </c>
      <c r="D89" s="40" t="s">
        <v>33</v>
      </c>
      <c r="E89" s="40" t="s">
        <v>69</v>
      </c>
      <c r="F89" s="40" t="s">
        <v>118</v>
      </c>
      <c r="G89" s="38" t="s">
        <v>14</v>
      </c>
      <c r="H89" s="38" t="s">
        <v>15</v>
      </c>
      <c r="I89" s="62"/>
    </row>
    <row r="90" spans="1:9" x14ac:dyDescent="0.2">
      <c r="A90" s="102">
        <v>17701</v>
      </c>
      <c r="B90" s="101">
        <v>42772</v>
      </c>
      <c r="C90" s="101">
        <v>42776</v>
      </c>
      <c r="D90" s="83" t="s">
        <v>33</v>
      </c>
      <c r="E90" s="83" t="s">
        <v>69</v>
      </c>
      <c r="F90" s="83" t="s">
        <v>147</v>
      </c>
      <c r="G90" s="83" t="s">
        <v>26</v>
      </c>
      <c r="H90" s="83" t="s">
        <v>24</v>
      </c>
      <c r="I90" s="94" t="s">
        <v>173</v>
      </c>
    </row>
    <row r="91" spans="1:9" x14ac:dyDescent="0.2">
      <c r="A91" s="81">
        <v>17702</v>
      </c>
      <c r="B91" s="101">
        <v>42779</v>
      </c>
      <c r="C91" s="101">
        <v>42783</v>
      </c>
      <c r="D91" s="83" t="s">
        <v>33</v>
      </c>
      <c r="E91" s="83" t="s">
        <v>69</v>
      </c>
      <c r="F91" s="83" t="s">
        <v>147</v>
      </c>
      <c r="G91" s="81" t="s">
        <v>26</v>
      </c>
      <c r="H91" s="81" t="s">
        <v>24</v>
      </c>
      <c r="I91" s="94" t="s">
        <v>173</v>
      </c>
    </row>
    <row r="92" spans="1:9" x14ac:dyDescent="0.2">
      <c r="A92" s="113">
        <v>17703</v>
      </c>
      <c r="B92" s="101" t="s">
        <v>188</v>
      </c>
      <c r="C92" s="101" t="s">
        <v>189</v>
      </c>
      <c r="D92" s="83" t="s">
        <v>33</v>
      </c>
      <c r="E92" s="83" t="s">
        <v>69</v>
      </c>
      <c r="F92" s="83" t="s">
        <v>147</v>
      </c>
      <c r="G92" s="81" t="s">
        <v>26</v>
      </c>
      <c r="H92" s="81" t="s">
        <v>24</v>
      </c>
      <c r="I92" s="94" t="s">
        <v>187</v>
      </c>
    </row>
    <row r="93" spans="1:9" ht="25.5" x14ac:dyDescent="0.2">
      <c r="A93" s="114">
        <v>17704</v>
      </c>
      <c r="B93" s="115">
        <v>42814</v>
      </c>
      <c r="C93" s="115">
        <f>B93+4</f>
        <v>42818</v>
      </c>
      <c r="D93" s="116" t="s">
        <v>174</v>
      </c>
      <c r="E93" s="116" t="s">
        <v>69</v>
      </c>
      <c r="F93" s="116" t="s">
        <v>201</v>
      </c>
      <c r="G93" s="117" t="s">
        <v>24</v>
      </c>
      <c r="H93" s="117" t="s">
        <v>14</v>
      </c>
      <c r="I93" s="118" t="s">
        <v>204</v>
      </c>
    </row>
    <row r="94" spans="1:9" x14ac:dyDescent="0.2">
      <c r="A94" s="81">
        <v>17705</v>
      </c>
      <c r="B94" s="130">
        <v>42835</v>
      </c>
      <c r="C94" s="130">
        <f>B94+3</f>
        <v>42838</v>
      </c>
      <c r="D94" s="83" t="s">
        <v>33</v>
      </c>
      <c r="E94" s="83" t="s">
        <v>69</v>
      </c>
      <c r="F94" s="83" t="s">
        <v>147</v>
      </c>
      <c r="G94" s="81" t="s">
        <v>29</v>
      </c>
      <c r="H94" s="81" t="s">
        <v>14</v>
      </c>
      <c r="I94" s="94" t="s">
        <v>253</v>
      </c>
    </row>
    <row r="95" spans="1:9" x14ac:dyDescent="0.2">
      <c r="A95" s="113">
        <v>17706</v>
      </c>
      <c r="B95" s="130">
        <v>42842</v>
      </c>
      <c r="C95" s="131">
        <f>B95+4</f>
        <v>42846</v>
      </c>
      <c r="D95" s="83" t="s">
        <v>33</v>
      </c>
      <c r="E95" s="83" t="s">
        <v>69</v>
      </c>
      <c r="F95" s="83" t="s">
        <v>147</v>
      </c>
      <c r="G95" s="81" t="s">
        <v>15</v>
      </c>
      <c r="H95" s="81" t="s">
        <v>14</v>
      </c>
      <c r="I95" s="94" t="s">
        <v>253</v>
      </c>
    </row>
    <row r="96" spans="1:9" x14ac:dyDescent="0.2">
      <c r="A96" s="102">
        <v>17707</v>
      </c>
      <c r="B96" s="130">
        <v>42857</v>
      </c>
      <c r="C96" s="131">
        <v>42860</v>
      </c>
      <c r="D96" s="83" t="s">
        <v>33</v>
      </c>
      <c r="E96" s="83" t="s">
        <v>69</v>
      </c>
      <c r="F96" s="83" t="s">
        <v>147</v>
      </c>
      <c r="G96" s="81" t="s">
        <v>29</v>
      </c>
      <c r="H96" s="81" t="s">
        <v>15</v>
      </c>
      <c r="I96" s="94" t="s">
        <v>253</v>
      </c>
    </row>
    <row r="97" spans="1:9" ht="25.5" x14ac:dyDescent="0.2">
      <c r="A97" s="81">
        <v>17708</v>
      </c>
      <c r="B97" s="123">
        <v>42877</v>
      </c>
      <c r="C97" s="111">
        <f>B97+4</f>
        <v>42881</v>
      </c>
      <c r="D97" s="83" t="s">
        <v>160</v>
      </c>
      <c r="E97" s="83" t="s">
        <v>69</v>
      </c>
      <c r="F97" s="83" t="s">
        <v>202</v>
      </c>
      <c r="G97" s="83" t="s">
        <v>24</v>
      </c>
      <c r="H97" s="83" t="s">
        <v>221</v>
      </c>
      <c r="I97" s="126" t="s">
        <v>220</v>
      </c>
    </row>
    <row r="98" spans="1:9" ht="38.25" x14ac:dyDescent="0.2">
      <c r="A98" s="113">
        <v>17709</v>
      </c>
      <c r="B98" s="123" t="s">
        <v>295</v>
      </c>
      <c r="C98" s="123" t="s">
        <v>296</v>
      </c>
      <c r="D98" s="83" t="s">
        <v>190</v>
      </c>
      <c r="E98" s="83" t="s">
        <v>69</v>
      </c>
      <c r="F98" s="83" t="s">
        <v>203</v>
      </c>
      <c r="G98" s="127" t="s">
        <v>222</v>
      </c>
      <c r="H98" s="83" t="s">
        <v>29</v>
      </c>
      <c r="I98" s="126" t="s">
        <v>294</v>
      </c>
    </row>
    <row r="99" spans="1:9" ht="51" x14ac:dyDescent="0.2">
      <c r="A99" s="102">
        <v>17710</v>
      </c>
      <c r="B99" s="123">
        <v>43017</v>
      </c>
      <c r="C99" s="111">
        <f>B99+4</f>
        <v>43021</v>
      </c>
      <c r="D99" s="83" t="s">
        <v>160</v>
      </c>
      <c r="E99" s="83" t="s">
        <v>69</v>
      </c>
      <c r="F99" s="83" t="s">
        <v>202</v>
      </c>
      <c r="G99" s="83" t="s">
        <v>341</v>
      </c>
      <c r="H99" s="83" t="s">
        <v>342</v>
      </c>
      <c r="I99" s="99" t="s">
        <v>340</v>
      </c>
    </row>
    <row r="100" spans="1:9" x14ac:dyDescent="0.2">
      <c r="A100" s="4">
        <v>17711</v>
      </c>
      <c r="B100" s="41">
        <v>43066</v>
      </c>
      <c r="C100" s="31">
        <f>B100+4</f>
        <v>43070</v>
      </c>
      <c r="D100" s="2" t="s">
        <v>33</v>
      </c>
      <c r="E100" s="2" t="s">
        <v>69</v>
      </c>
      <c r="F100" s="2" t="s">
        <v>147</v>
      </c>
      <c r="G100" s="7" t="s">
        <v>24</v>
      </c>
      <c r="H100" s="4" t="s">
        <v>29</v>
      </c>
      <c r="I100" s="65"/>
    </row>
    <row r="101" spans="1:9" x14ac:dyDescent="0.2">
      <c r="A101" s="169" t="s">
        <v>143</v>
      </c>
      <c r="B101" s="170"/>
      <c r="C101" s="170"/>
      <c r="D101" s="170"/>
      <c r="E101" s="170"/>
      <c r="F101" s="170"/>
      <c r="G101" s="170"/>
      <c r="H101" s="170"/>
      <c r="I101" s="171"/>
    </row>
    <row r="102" spans="1:9" ht="25.5" x14ac:dyDescent="0.2">
      <c r="A102" s="103">
        <v>17801</v>
      </c>
      <c r="B102" s="104">
        <v>42737</v>
      </c>
      <c r="C102" s="104">
        <f>B102+10</f>
        <v>42747</v>
      </c>
      <c r="D102" s="103" t="s">
        <v>50</v>
      </c>
      <c r="E102" s="103" t="s">
        <v>71</v>
      </c>
      <c r="F102" s="103" t="s">
        <v>68</v>
      </c>
      <c r="G102" s="103" t="s">
        <v>124</v>
      </c>
      <c r="H102" s="103" t="s">
        <v>128</v>
      </c>
      <c r="I102" s="105" t="s">
        <v>175</v>
      </c>
    </row>
    <row r="103" spans="1:9" x14ac:dyDescent="0.2">
      <c r="A103" s="103">
        <v>17802</v>
      </c>
      <c r="B103" s="104">
        <v>42737</v>
      </c>
      <c r="C103" s="104">
        <f>B103+3</f>
        <v>42740</v>
      </c>
      <c r="D103" s="103" t="s">
        <v>148</v>
      </c>
      <c r="E103" s="106" t="s">
        <v>65</v>
      </c>
      <c r="F103" s="106" t="s">
        <v>66</v>
      </c>
      <c r="G103" s="107" t="s">
        <v>26</v>
      </c>
      <c r="H103" s="108" t="s">
        <v>14</v>
      </c>
      <c r="I103" s="105" t="s">
        <v>175</v>
      </c>
    </row>
    <row r="104" spans="1:9" x14ac:dyDescent="0.2">
      <c r="A104" s="2">
        <v>17803</v>
      </c>
      <c r="B104" s="8">
        <v>42737</v>
      </c>
      <c r="C104" s="8">
        <f>B104+4</f>
        <v>42741</v>
      </c>
      <c r="D104" s="2" t="s">
        <v>49</v>
      </c>
      <c r="E104" s="3" t="s">
        <v>65</v>
      </c>
      <c r="F104" s="3" t="s">
        <v>68</v>
      </c>
      <c r="G104" s="4" t="s">
        <v>32</v>
      </c>
      <c r="H104" s="4" t="s">
        <v>26</v>
      </c>
      <c r="I104" s="65"/>
    </row>
    <row r="105" spans="1:9" ht="25.5" x14ac:dyDescent="0.2">
      <c r="A105" s="103">
        <v>17804</v>
      </c>
      <c r="B105" s="104">
        <v>42751</v>
      </c>
      <c r="C105" s="104">
        <v>42768</v>
      </c>
      <c r="D105" s="103" t="s">
        <v>34</v>
      </c>
      <c r="E105" s="106" t="s">
        <v>63</v>
      </c>
      <c r="F105" s="106" t="s">
        <v>64</v>
      </c>
      <c r="G105" s="103" t="s">
        <v>125</v>
      </c>
      <c r="H105" s="103" t="s">
        <v>32</v>
      </c>
      <c r="I105" s="105" t="s">
        <v>175</v>
      </c>
    </row>
    <row r="106" spans="1:9" x14ac:dyDescent="0.2">
      <c r="A106" s="2">
        <v>17805</v>
      </c>
      <c r="B106" s="8">
        <v>42751</v>
      </c>
      <c r="C106" s="8">
        <f>B106+3</f>
        <v>42754</v>
      </c>
      <c r="D106" s="2" t="s">
        <v>67</v>
      </c>
      <c r="E106" s="3" t="s">
        <v>65</v>
      </c>
      <c r="F106" s="2" t="s">
        <v>66</v>
      </c>
      <c r="G106" s="29" t="s">
        <v>26</v>
      </c>
      <c r="H106" s="49" t="s">
        <v>32</v>
      </c>
      <c r="I106" s="59"/>
    </row>
    <row r="107" spans="1:9" x14ac:dyDescent="0.2">
      <c r="A107" s="2">
        <v>17806</v>
      </c>
      <c r="B107" s="8">
        <v>42751</v>
      </c>
      <c r="C107" s="8">
        <f>B107+4</f>
        <v>42755</v>
      </c>
      <c r="D107" s="2" t="s">
        <v>51</v>
      </c>
      <c r="E107" s="2" t="s">
        <v>69</v>
      </c>
      <c r="F107" s="2" t="s">
        <v>70</v>
      </c>
      <c r="G107" s="66" t="s">
        <v>14</v>
      </c>
      <c r="H107" s="66" t="s">
        <v>125</v>
      </c>
      <c r="I107" s="59"/>
    </row>
    <row r="108" spans="1:9" x14ac:dyDescent="0.2">
      <c r="A108" s="2">
        <v>17807</v>
      </c>
      <c r="B108" s="8">
        <v>42758</v>
      </c>
      <c r="C108" s="8">
        <f>B108+4</f>
        <v>42762</v>
      </c>
      <c r="D108" s="2" t="s">
        <v>47</v>
      </c>
      <c r="E108" s="2" t="s">
        <v>65</v>
      </c>
      <c r="F108" s="2" t="s">
        <v>66</v>
      </c>
      <c r="G108" s="4" t="s">
        <v>32</v>
      </c>
      <c r="H108" s="4" t="s">
        <v>26</v>
      </c>
      <c r="I108" s="65"/>
    </row>
    <row r="109" spans="1:9" ht="25.5" x14ac:dyDescent="0.2">
      <c r="A109" s="2">
        <v>17808</v>
      </c>
      <c r="B109" s="8">
        <v>42758</v>
      </c>
      <c r="C109" s="8">
        <f>B109+10</f>
        <v>42768</v>
      </c>
      <c r="D109" s="2" t="s">
        <v>42</v>
      </c>
      <c r="E109" s="3" t="s">
        <v>71</v>
      </c>
      <c r="F109" s="5" t="s">
        <v>72</v>
      </c>
      <c r="G109" s="2" t="s">
        <v>29</v>
      </c>
      <c r="H109" s="2" t="s">
        <v>32</v>
      </c>
      <c r="I109" s="59"/>
    </row>
    <row r="110" spans="1:9" x14ac:dyDescent="0.2">
      <c r="A110" s="2">
        <v>17809</v>
      </c>
      <c r="B110" s="54">
        <v>42765</v>
      </c>
      <c r="C110" s="54">
        <v>42769</v>
      </c>
      <c r="D110" s="2" t="s">
        <v>45</v>
      </c>
      <c r="E110" s="3" t="s">
        <v>65</v>
      </c>
      <c r="F110" s="3" t="s">
        <v>66</v>
      </c>
      <c r="G110" s="2" t="s">
        <v>124</v>
      </c>
      <c r="H110" s="4" t="s">
        <v>26</v>
      </c>
      <c r="I110" s="65"/>
    </row>
    <row r="111" spans="1:9" ht="25.5" x14ac:dyDescent="0.2">
      <c r="A111" s="2">
        <v>17810</v>
      </c>
      <c r="B111" s="8">
        <v>42772</v>
      </c>
      <c r="C111" s="8">
        <f>B111+10</f>
        <v>42782</v>
      </c>
      <c r="D111" s="2" t="s">
        <v>50</v>
      </c>
      <c r="E111" s="2" t="s">
        <v>71</v>
      </c>
      <c r="F111" s="2" t="s">
        <v>68</v>
      </c>
      <c r="G111" s="2" t="s">
        <v>14</v>
      </c>
      <c r="H111" s="2" t="s">
        <v>15</v>
      </c>
      <c r="I111" s="59"/>
    </row>
    <row r="112" spans="1:9" ht="25.5" x14ac:dyDescent="0.2">
      <c r="A112" s="2">
        <v>17811</v>
      </c>
      <c r="B112" s="8">
        <v>42772</v>
      </c>
      <c r="C112" s="8">
        <f>B112+3</f>
        <v>42775</v>
      </c>
      <c r="D112" s="2" t="s">
        <v>44</v>
      </c>
      <c r="E112" s="2" t="s">
        <v>69</v>
      </c>
      <c r="F112" s="2" t="s">
        <v>68</v>
      </c>
      <c r="G112" s="4" t="s">
        <v>24</v>
      </c>
      <c r="H112" s="2" t="s">
        <v>125</v>
      </c>
      <c r="I112" s="65"/>
    </row>
    <row r="113" spans="1:9" x14ac:dyDescent="0.2">
      <c r="A113" s="2">
        <v>17812</v>
      </c>
      <c r="B113" s="8">
        <v>42772</v>
      </c>
      <c r="C113" s="8">
        <v>42780</v>
      </c>
      <c r="D113" s="2" t="s">
        <v>52</v>
      </c>
      <c r="E113" s="3" t="s">
        <v>74</v>
      </c>
      <c r="F113" s="3" t="s">
        <v>66</v>
      </c>
      <c r="G113" s="2" t="s">
        <v>15</v>
      </c>
      <c r="H113" s="2" t="s">
        <v>24</v>
      </c>
      <c r="I113" s="59"/>
    </row>
    <row r="114" spans="1:9" x14ac:dyDescent="0.2">
      <c r="A114" s="2">
        <v>17813</v>
      </c>
      <c r="B114" s="8">
        <v>42779</v>
      </c>
      <c r="C114" s="8">
        <v>42783</v>
      </c>
      <c r="D114" s="2" t="s">
        <v>40</v>
      </c>
      <c r="E114" s="3" t="s">
        <v>65</v>
      </c>
      <c r="F114" s="3" t="s">
        <v>66</v>
      </c>
      <c r="G114" s="29" t="s">
        <v>24</v>
      </c>
      <c r="H114" s="49" t="s">
        <v>126</v>
      </c>
      <c r="I114" s="65"/>
    </row>
    <row r="115" spans="1:9" ht="25.5" x14ac:dyDescent="0.2">
      <c r="A115" s="2">
        <v>17814</v>
      </c>
      <c r="B115" s="8">
        <v>42786</v>
      </c>
      <c r="C115" s="8">
        <f>B115+10</f>
        <v>42796</v>
      </c>
      <c r="D115" s="2" t="s">
        <v>35</v>
      </c>
      <c r="E115" s="2" t="s">
        <v>71</v>
      </c>
      <c r="F115" s="2" t="s">
        <v>68</v>
      </c>
      <c r="G115" s="2" t="s">
        <v>14</v>
      </c>
      <c r="H115" s="2" t="s">
        <v>145</v>
      </c>
      <c r="I115" s="65"/>
    </row>
    <row r="116" spans="1:9" x14ac:dyDescent="0.2">
      <c r="A116" s="29">
        <v>17815</v>
      </c>
      <c r="B116" s="54">
        <v>42786</v>
      </c>
      <c r="C116" s="54">
        <f>B116+3</f>
        <v>42789</v>
      </c>
      <c r="D116" s="2" t="s">
        <v>73</v>
      </c>
      <c r="E116" s="2" t="s">
        <v>65</v>
      </c>
      <c r="F116" s="2" t="s">
        <v>68</v>
      </c>
      <c r="G116" s="2" t="s">
        <v>32</v>
      </c>
      <c r="H116" s="4" t="s">
        <v>29</v>
      </c>
      <c r="I116" s="65"/>
    </row>
    <row r="117" spans="1:9" ht="26.25" customHeight="1" x14ac:dyDescent="0.2">
      <c r="A117" s="83">
        <v>17816</v>
      </c>
      <c r="B117" s="92">
        <v>42786</v>
      </c>
      <c r="C117" s="93" t="s">
        <v>162</v>
      </c>
      <c r="D117" s="83" t="s">
        <v>48</v>
      </c>
      <c r="E117" s="83" t="s">
        <v>65</v>
      </c>
      <c r="F117" s="83" t="s">
        <v>66</v>
      </c>
      <c r="G117" s="94" t="s">
        <v>29</v>
      </c>
      <c r="H117" s="95" t="s">
        <v>126</v>
      </c>
      <c r="I117" s="96" t="s">
        <v>176</v>
      </c>
    </row>
    <row r="118" spans="1:9" x14ac:dyDescent="0.2">
      <c r="A118" s="2">
        <v>17817</v>
      </c>
      <c r="B118" s="8">
        <v>42793</v>
      </c>
      <c r="C118" s="8">
        <f>B118+9</f>
        <v>42802</v>
      </c>
      <c r="D118" s="2" t="s">
        <v>41</v>
      </c>
      <c r="E118" s="2" t="s">
        <v>71</v>
      </c>
      <c r="F118" s="3" t="s">
        <v>68</v>
      </c>
      <c r="G118" s="66" t="s">
        <v>127</v>
      </c>
      <c r="H118" s="2" t="s">
        <v>14</v>
      </c>
      <c r="I118" s="65"/>
    </row>
    <row r="119" spans="1:9" ht="25.5" x14ac:dyDescent="0.2">
      <c r="A119" s="83">
        <v>17818</v>
      </c>
      <c r="B119" s="92">
        <v>42793</v>
      </c>
      <c r="C119" s="92">
        <v>42803</v>
      </c>
      <c r="D119" s="83" t="s">
        <v>42</v>
      </c>
      <c r="E119" s="97" t="s">
        <v>71</v>
      </c>
      <c r="F119" s="98" t="s">
        <v>72</v>
      </c>
      <c r="G119" s="119" t="s">
        <v>199</v>
      </c>
      <c r="H119" s="119" t="s">
        <v>200</v>
      </c>
      <c r="I119" s="99" t="s">
        <v>191</v>
      </c>
    </row>
    <row r="120" spans="1:9" ht="25.5" x14ac:dyDescent="0.2">
      <c r="A120" s="2">
        <v>17819</v>
      </c>
      <c r="B120" s="8">
        <v>42800</v>
      </c>
      <c r="C120" s="8">
        <f>B120+10</f>
        <v>42810</v>
      </c>
      <c r="D120" s="2" t="s">
        <v>50</v>
      </c>
      <c r="E120" s="2" t="s">
        <v>71</v>
      </c>
      <c r="F120" s="2" t="s">
        <v>68</v>
      </c>
      <c r="G120" s="2" t="s">
        <v>14</v>
      </c>
      <c r="H120" s="2" t="s">
        <v>15</v>
      </c>
      <c r="I120" s="59"/>
    </row>
    <row r="121" spans="1:9" x14ac:dyDescent="0.2">
      <c r="A121" s="2">
        <v>17820</v>
      </c>
      <c r="B121" s="8">
        <v>42808</v>
      </c>
      <c r="C121" s="8">
        <v>42811</v>
      </c>
      <c r="D121" s="2" t="s">
        <v>47</v>
      </c>
      <c r="E121" s="2" t="s">
        <v>65</v>
      </c>
      <c r="F121" s="2" t="s">
        <v>66</v>
      </c>
      <c r="G121" s="2" t="s">
        <v>29</v>
      </c>
      <c r="H121" s="2" t="s">
        <v>32</v>
      </c>
      <c r="I121" s="59"/>
    </row>
    <row r="122" spans="1:9" x14ac:dyDescent="0.2">
      <c r="A122" s="2">
        <v>17821</v>
      </c>
      <c r="B122" s="8">
        <v>42814</v>
      </c>
      <c r="C122" s="8">
        <f>B122+9</f>
        <v>42823</v>
      </c>
      <c r="D122" s="2" t="s">
        <v>41</v>
      </c>
      <c r="E122" s="2" t="s">
        <v>71</v>
      </c>
      <c r="F122" s="3" t="s">
        <v>68</v>
      </c>
      <c r="G122" s="4" t="s">
        <v>14</v>
      </c>
      <c r="H122" s="2" t="s">
        <v>125</v>
      </c>
      <c r="I122" s="65"/>
    </row>
    <row r="123" spans="1:9" x14ac:dyDescent="0.2">
      <c r="A123" s="2">
        <v>17822</v>
      </c>
      <c r="B123" s="8">
        <v>42814</v>
      </c>
      <c r="C123" s="8">
        <f>B123+3</f>
        <v>42817</v>
      </c>
      <c r="D123" s="2" t="s">
        <v>148</v>
      </c>
      <c r="E123" s="3" t="s">
        <v>65</v>
      </c>
      <c r="F123" s="3" t="s">
        <v>66</v>
      </c>
      <c r="G123" s="29" t="s">
        <v>26</v>
      </c>
      <c r="H123" s="49" t="s">
        <v>14</v>
      </c>
      <c r="I123" s="65"/>
    </row>
    <row r="124" spans="1:9" ht="25.5" x14ac:dyDescent="0.2">
      <c r="A124" s="2">
        <v>17823</v>
      </c>
      <c r="B124" s="8">
        <v>42814</v>
      </c>
      <c r="C124" s="8">
        <f>B124+4</f>
        <v>42818</v>
      </c>
      <c r="D124" s="2" t="s">
        <v>39</v>
      </c>
      <c r="E124" s="2" t="s">
        <v>65</v>
      </c>
      <c r="F124" s="2" t="s">
        <v>68</v>
      </c>
      <c r="G124" s="29" t="s">
        <v>32</v>
      </c>
      <c r="H124" s="29" t="s">
        <v>29</v>
      </c>
      <c r="I124" s="65"/>
    </row>
    <row r="125" spans="1:9" x14ac:dyDescent="0.2">
      <c r="A125" s="2">
        <v>17824</v>
      </c>
      <c r="B125" s="8">
        <v>42821</v>
      </c>
      <c r="C125" s="8">
        <f>B125+4</f>
        <v>42825</v>
      </c>
      <c r="D125" s="2" t="s">
        <v>51</v>
      </c>
      <c r="E125" s="2" t="s">
        <v>65</v>
      </c>
      <c r="F125" s="2" t="s">
        <v>68</v>
      </c>
      <c r="G125" s="66" t="s">
        <v>127</v>
      </c>
      <c r="H125" s="66" t="s">
        <v>125</v>
      </c>
      <c r="I125" s="65"/>
    </row>
    <row r="126" spans="1:9" ht="25.5" x14ac:dyDescent="0.2">
      <c r="A126" s="2">
        <v>17825</v>
      </c>
      <c r="B126" s="8">
        <v>42821</v>
      </c>
      <c r="C126" s="50">
        <f>B126+3</f>
        <v>42824</v>
      </c>
      <c r="D126" s="51" t="s">
        <v>122</v>
      </c>
      <c r="E126" s="51" t="s">
        <v>65</v>
      </c>
      <c r="F126" s="51" t="s">
        <v>66</v>
      </c>
      <c r="G126" s="2" t="s">
        <v>29</v>
      </c>
      <c r="H126" s="2" t="s">
        <v>32</v>
      </c>
      <c r="I126" s="65"/>
    </row>
    <row r="127" spans="1:9" ht="25.5" x14ac:dyDescent="0.2">
      <c r="A127" s="2">
        <v>17826</v>
      </c>
      <c r="B127" s="8">
        <v>42828</v>
      </c>
      <c r="C127" s="8">
        <f>B127+10</f>
        <v>42838</v>
      </c>
      <c r="D127" s="2" t="s">
        <v>50</v>
      </c>
      <c r="E127" s="2" t="s">
        <v>71</v>
      </c>
      <c r="F127" s="2" t="s">
        <v>68</v>
      </c>
      <c r="G127" s="2" t="s">
        <v>26</v>
      </c>
      <c r="H127" s="4" t="s">
        <v>15</v>
      </c>
      <c r="I127" s="65"/>
    </row>
    <row r="128" spans="1:9" x14ac:dyDescent="0.2">
      <c r="A128" s="29">
        <v>17827</v>
      </c>
      <c r="B128" s="54">
        <v>42828</v>
      </c>
      <c r="C128" s="54">
        <f>B128+3</f>
        <v>42831</v>
      </c>
      <c r="D128" s="2" t="s">
        <v>73</v>
      </c>
      <c r="E128" s="2" t="s">
        <v>65</v>
      </c>
      <c r="F128" s="2" t="s">
        <v>68</v>
      </c>
      <c r="G128" s="29" t="s">
        <v>29</v>
      </c>
      <c r="H128" s="29" t="s">
        <v>128</v>
      </c>
      <c r="I128" s="65"/>
    </row>
    <row r="129" spans="1:9" ht="25.5" x14ac:dyDescent="0.2">
      <c r="A129" s="2">
        <v>17828</v>
      </c>
      <c r="B129" s="8">
        <v>42828</v>
      </c>
      <c r="C129" s="8">
        <f>B129+8</f>
        <v>42836</v>
      </c>
      <c r="D129" s="2" t="s">
        <v>38</v>
      </c>
      <c r="E129" s="4" t="s">
        <v>74</v>
      </c>
      <c r="F129" s="3" t="s">
        <v>75</v>
      </c>
      <c r="G129" s="29" t="s">
        <v>15</v>
      </c>
      <c r="H129" s="49" t="s">
        <v>29</v>
      </c>
      <c r="I129" s="65"/>
    </row>
    <row r="130" spans="1:9" x14ac:dyDescent="0.2">
      <c r="A130" s="2">
        <v>17829</v>
      </c>
      <c r="B130" s="8">
        <v>42835</v>
      </c>
      <c r="C130" s="8">
        <f>B130+3</f>
        <v>42838</v>
      </c>
      <c r="D130" s="2" t="s">
        <v>37</v>
      </c>
      <c r="E130" s="2" t="s">
        <v>65</v>
      </c>
      <c r="F130" s="2" t="s">
        <v>66</v>
      </c>
      <c r="G130" s="29" t="s">
        <v>24</v>
      </c>
      <c r="H130" s="49" t="s">
        <v>26</v>
      </c>
      <c r="I130" s="59"/>
    </row>
    <row r="131" spans="1:9" ht="25.5" x14ac:dyDescent="0.2">
      <c r="A131" s="2">
        <v>17830</v>
      </c>
      <c r="B131" s="54">
        <v>42842</v>
      </c>
      <c r="C131" s="8">
        <f>B131+10</f>
        <v>42852</v>
      </c>
      <c r="D131" s="2" t="s">
        <v>35</v>
      </c>
      <c r="E131" s="2" t="s">
        <v>71</v>
      </c>
      <c r="F131" s="2" t="s">
        <v>68</v>
      </c>
      <c r="G131" s="2" t="s">
        <v>14</v>
      </c>
      <c r="H131" s="2" t="s">
        <v>129</v>
      </c>
      <c r="I131" s="65"/>
    </row>
    <row r="132" spans="1:9" x14ac:dyDescent="0.2">
      <c r="A132" s="29">
        <v>17831</v>
      </c>
      <c r="B132" s="8">
        <v>42842</v>
      </c>
      <c r="C132" s="8">
        <f>B132+3</f>
        <v>42845</v>
      </c>
      <c r="D132" s="2" t="s">
        <v>77</v>
      </c>
      <c r="E132" s="3" t="s">
        <v>65</v>
      </c>
      <c r="F132" s="2" t="s">
        <v>66</v>
      </c>
      <c r="G132" s="29" t="s">
        <v>29</v>
      </c>
      <c r="H132" s="49" t="s">
        <v>126</v>
      </c>
      <c r="I132" s="65"/>
    </row>
    <row r="133" spans="1:9" x14ac:dyDescent="0.2">
      <c r="A133" s="2">
        <v>17832</v>
      </c>
      <c r="B133" s="8">
        <v>42849</v>
      </c>
      <c r="C133" s="8">
        <v>42853</v>
      </c>
      <c r="D133" s="2" t="s">
        <v>47</v>
      </c>
      <c r="E133" s="2" t="s">
        <v>65</v>
      </c>
      <c r="F133" s="2" t="s">
        <v>66</v>
      </c>
      <c r="G133" s="4" t="s">
        <v>32</v>
      </c>
      <c r="H133" s="4" t="s">
        <v>26</v>
      </c>
      <c r="I133" s="65"/>
    </row>
    <row r="134" spans="1:9" ht="25.5" x14ac:dyDescent="0.2">
      <c r="A134" s="2">
        <v>17833</v>
      </c>
      <c r="B134" s="8">
        <v>42849</v>
      </c>
      <c r="C134" s="8">
        <f>B134+10</f>
        <v>42859</v>
      </c>
      <c r="D134" s="2" t="s">
        <v>42</v>
      </c>
      <c r="E134" s="3" t="s">
        <v>71</v>
      </c>
      <c r="F134" s="5" t="s">
        <v>72</v>
      </c>
      <c r="G134" s="2" t="s">
        <v>24</v>
      </c>
      <c r="H134" s="2" t="s">
        <v>29</v>
      </c>
      <c r="I134" s="59"/>
    </row>
    <row r="135" spans="1:9" ht="25.5" x14ac:dyDescent="0.2">
      <c r="A135" s="2">
        <v>17834</v>
      </c>
      <c r="B135" s="8">
        <v>42857</v>
      </c>
      <c r="C135" s="8">
        <f>B135+10</f>
        <v>42867</v>
      </c>
      <c r="D135" s="2" t="s">
        <v>50</v>
      </c>
      <c r="E135" s="2" t="s">
        <v>71</v>
      </c>
      <c r="F135" s="2" t="s">
        <v>68</v>
      </c>
      <c r="G135" s="2" t="s">
        <v>32</v>
      </c>
      <c r="H135" s="2" t="s">
        <v>128</v>
      </c>
      <c r="I135" s="65"/>
    </row>
    <row r="136" spans="1:9" ht="25.5" x14ac:dyDescent="0.2">
      <c r="A136" s="83">
        <v>17835</v>
      </c>
      <c r="B136" s="92">
        <v>42863</v>
      </c>
      <c r="C136" s="92">
        <f>B136+3</f>
        <v>42866</v>
      </c>
      <c r="D136" s="83" t="s">
        <v>78</v>
      </c>
      <c r="E136" s="83" t="s">
        <v>65</v>
      </c>
      <c r="F136" s="83" t="s">
        <v>68</v>
      </c>
      <c r="G136" s="83" t="s">
        <v>219</v>
      </c>
      <c r="H136" s="83" t="s">
        <v>29</v>
      </c>
      <c r="I136" s="125" t="s">
        <v>218</v>
      </c>
    </row>
    <row r="137" spans="1:9" x14ac:dyDescent="0.2">
      <c r="A137" s="2">
        <v>17836</v>
      </c>
      <c r="B137" s="8">
        <v>42863</v>
      </c>
      <c r="C137" s="8">
        <v>42867</v>
      </c>
      <c r="D137" s="2" t="s">
        <v>48</v>
      </c>
      <c r="E137" s="2" t="s">
        <v>65</v>
      </c>
      <c r="F137" s="2" t="s">
        <v>66</v>
      </c>
      <c r="G137" s="29" t="s">
        <v>15</v>
      </c>
      <c r="H137" s="49" t="s">
        <v>144</v>
      </c>
      <c r="I137" s="65"/>
    </row>
    <row r="138" spans="1:9" ht="25.5" x14ac:dyDescent="0.2">
      <c r="A138" s="83">
        <v>17837</v>
      </c>
      <c r="B138" s="92">
        <v>42870</v>
      </c>
      <c r="C138" s="92">
        <f>B138+9</f>
        <v>42879</v>
      </c>
      <c r="D138" s="83" t="s">
        <v>41</v>
      </c>
      <c r="E138" s="83" t="s">
        <v>71</v>
      </c>
      <c r="F138" s="83" t="s">
        <v>68</v>
      </c>
      <c r="G138" s="83" t="s">
        <v>222</v>
      </c>
      <c r="H138" s="83" t="s">
        <v>221</v>
      </c>
      <c r="I138" s="126" t="s">
        <v>223</v>
      </c>
    </row>
    <row r="139" spans="1:9" ht="25.5" x14ac:dyDescent="0.2">
      <c r="A139" s="83">
        <v>17838</v>
      </c>
      <c r="B139" s="92">
        <v>42870</v>
      </c>
      <c r="C139" s="92">
        <f>B139+3</f>
        <v>42873</v>
      </c>
      <c r="D139" s="83" t="s">
        <v>79</v>
      </c>
      <c r="E139" s="83" t="s">
        <v>65</v>
      </c>
      <c r="F139" s="83" t="s">
        <v>68</v>
      </c>
      <c r="G139" s="83" t="s">
        <v>224</v>
      </c>
      <c r="H139" s="83" t="s">
        <v>32</v>
      </c>
      <c r="I139" s="125" t="s">
        <v>218</v>
      </c>
    </row>
    <row r="140" spans="1:9" ht="25.5" x14ac:dyDescent="0.2">
      <c r="A140" s="83">
        <v>17839</v>
      </c>
      <c r="B140" s="92">
        <v>42870</v>
      </c>
      <c r="C140" s="92">
        <f>B140+17</f>
        <v>42887</v>
      </c>
      <c r="D140" s="83" t="s">
        <v>43</v>
      </c>
      <c r="E140" s="97" t="s">
        <v>63</v>
      </c>
      <c r="F140" s="98" t="s">
        <v>167</v>
      </c>
      <c r="G140" s="94" t="s">
        <v>126</v>
      </c>
      <c r="H140" s="83" t="s">
        <v>32</v>
      </c>
      <c r="I140" s="99" t="s">
        <v>166</v>
      </c>
    </row>
    <row r="141" spans="1:9" x14ac:dyDescent="0.2">
      <c r="A141" s="2">
        <v>17840</v>
      </c>
      <c r="B141" s="54">
        <v>42877</v>
      </c>
      <c r="C141" s="54">
        <f>B141+3</f>
        <v>42880</v>
      </c>
      <c r="D141" s="2" t="s">
        <v>73</v>
      </c>
      <c r="E141" s="2" t="s">
        <v>65</v>
      </c>
      <c r="F141" s="2" t="s">
        <v>68</v>
      </c>
      <c r="G141" s="29" t="s">
        <v>29</v>
      </c>
      <c r="H141" s="29" t="s">
        <v>146</v>
      </c>
      <c r="I141" s="65"/>
    </row>
    <row r="142" spans="1:9" ht="25.5" x14ac:dyDescent="0.2">
      <c r="A142" s="83">
        <v>17841</v>
      </c>
      <c r="B142" s="111">
        <v>42884</v>
      </c>
      <c r="C142" s="92">
        <f>B142+10</f>
        <v>42894</v>
      </c>
      <c r="D142" s="83" t="s">
        <v>50</v>
      </c>
      <c r="E142" s="83" t="s">
        <v>71</v>
      </c>
      <c r="F142" s="83" t="s">
        <v>68</v>
      </c>
      <c r="G142" s="83" t="s">
        <v>124</v>
      </c>
      <c r="H142" s="83" t="s">
        <v>225</v>
      </c>
      <c r="I142" s="125" t="s">
        <v>226</v>
      </c>
    </row>
    <row r="143" spans="1:9" ht="25.5" x14ac:dyDescent="0.2">
      <c r="A143" s="83">
        <v>17842</v>
      </c>
      <c r="B143" s="92">
        <v>42891</v>
      </c>
      <c r="C143" s="92">
        <f>B143+4</f>
        <v>42895</v>
      </c>
      <c r="D143" s="83" t="s">
        <v>39</v>
      </c>
      <c r="E143" s="83" t="s">
        <v>65</v>
      </c>
      <c r="F143" s="83" t="s">
        <v>68</v>
      </c>
      <c r="G143" s="83" t="s">
        <v>227</v>
      </c>
      <c r="H143" s="83" t="s">
        <v>222</v>
      </c>
      <c r="I143" s="126" t="s">
        <v>228</v>
      </c>
    </row>
    <row r="144" spans="1:9" ht="25.5" x14ac:dyDescent="0.2">
      <c r="A144" s="2">
        <v>17843</v>
      </c>
      <c r="B144" s="8">
        <v>42891</v>
      </c>
      <c r="C144" s="8">
        <f>B144+10</f>
        <v>42901</v>
      </c>
      <c r="D144" s="2" t="s">
        <v>42</v>
      </c>
      <c r="E144" s="3" t="s">
        <v>71</v>
      </c>
      <c r="F144" s="5" t="s">
        <v>72</v>
      </c>
      <c r="G144" s="2" t="s">
        <v>32</v>
      </c>
      <c r="H144" s="2" t="s">
        <v>24</v>
      </c>
      <c r="I144" s="65"/>
    </row>
    <row r="145" spans="1:9" ht="25.5" x14ac:dyDescent="0.2">
      <c r="A145" s="83">
        <v>17844</v>
      </c>
      <c r="B145" s="92">
        <v>42898</v>
      </c>
      <c r="C145" s="92">
        <f>B145+10</f>
        <v>42908</v>
      </c>
      <c r="D145" s="83" t="s">
        <v>35</v>
      </c>
      <c r="E145" s="83" t="s">
        <v>71</v>
      </c>
      <c r="F145" s="83" t="s">
        <v>68</v>
      </c>
      <c r="G145" s="94" t="s">
        <v>127</v>
      </c>
      <c r="H145" s="83" t="s">
        <v>229</v>
      </c>
      <c r="I145" s="125" t="s">
        <v>226</v>
      </c>
    </row>
    <row r="146" spans="1:9" x14ac:dyDescent="0.2">
      <c r="A146" s="2">
        <v>17845</v>
      </c>
      <c r="B146" s="8">
        <v>42905</v>
      </c>
      <c r="C146" s="8">
        <f>B146+4</f>
        <v>42909</v>
      </c>
      <c r="D146" s="2" t="s">
        <v>40</v>
      </c>
      <c r="E146" s="3" t="s">
        <v>65</v>
      </c>
      <c r="F146" s="3" t="s">
        <v>66</v>
      </c>
      <c r="G146" s="29" t="s">
        <v>126</v>
      </c>
      <c r="H146" s="49" t="s">
        <v>24</v>
      </c>
      <c r="I146" s="65"/>
    </row>
    <row r="147" spans="1:9" x14ac:dyDescent="0.2">
      <c r="A147" s="2">
        <v>17846</v>
      </c>
      <c r="B147" s="8">
        <v>42905</v>
      </c>
      <c r="C147" s="8">
        <f>B147+4</f>
        <v>42909</v>
      </c>
      <c r="D147" s="2" t="s">
        <v>48</v>
      </c>
      <c r="E147" s="2" t="s">
        <v>65</v>
      </c>
      <c r="F147" s="2" t="s">
        <v>66</v>
      </c>
      <c r="G147" s="29" t="s">
        <v>15</v>
      </c>
      <c r="H147" s="49" t="s">
        <v>126</v>
      </c>
      <c r="I147" s="65"/>
    </row>
    <row r="148" spans="1:9" ht="25.5" x14ac:dyDescent="0.2">
      <c r="A148" s="83">
        <v>17847</v>
      </c>
      <c r="B148" s="120">
        <v>42913</v>
      </c>
      <c r="C148" s="92">
        <f>B148+9</f>
        <v>42922</v>
      </c>
      <c r="D148" s="83" t="s">
        <v>41</v>
      </c>
      <c r="E148" s="83" t="s">
        <v>71</v>
      </c>
      <c r="F148" s="83" t="s">
        <v>68</v>
      </c>
      <c r="G148" s="83" t="s">
        <v>230</v>
      </c>
      <c r="H148" s="83" t="s">
        <v>32</v>
      </c>
      <c r="I148" s="125" t="s">
        <v>231</v>
      </c>
    </row>
    <row r="149" spans="1:9" ht="25.5" x14ac:dyDescent="0.2">
      <c r="A149" s="83">
        <v>17848</v>
      </c>
      <c r="B149" s="111">
        <v>42913</v>
      </c>
      <c r="C149" s="92">
        <v>42921</v>
      </c>
      <c r="D149" s="83" t="s">
        <v>52</v>
      </c>
      <c r="E149" s="97" t="s">
        <v>74</v>
      </c>
      <c r="F149" s="97" t="s">
        <v>66</v>
      </c>
      <c r="G149" s="83" t="s">
        <v>232</v>
      </c>
      <c r="H149" s="83" t="s">
        <v>24</v>
      </c>
      <c r="I149" s="125" t="s">
        <v>231</v>
      </c>
    </row>
    <row r="150" spans="1:9" ht="25.5" x14ac:dyDescent="0.2">
      <c r="A150" s="83">
        <v>17849</v>
      </c>
      <c r="B150" s="92">
        <v>42919</v>
      </c>
      <c r="C150" s="92">
        <f>B150+3</f>
        <v>42922</v>
      </c>
      <c r="D150" s="83" t="s">
        <v>44</v>
      </c>
      <c r="E150" s="83" t="s">
        <v>69</v>
      </c>
      <c r="F150" s="83" t="s">
        <v>68</v>
      </c>
      <c r="G150" s="94" t="s">
        <v>24</v>
      </c>
      <c r="H150" s="83" t="s">
        <v>233</v>
      </c>
      <c r="I150" s="125" t="s">
        <v>226</v>
      </c>
    </row>
    <row r="151" spans="1:9" ht="25.5" x14ac:dyDescent="0.2">
      <c r="A151" s="83">
        <v>17850</v>
      </c>
      <c r="B151" s="92">
        <v>42926</v>
      </c>
      <c r="C151" s="92">
        <f>B151+10</f>
        <v>42936</v>
      </c>
      <c r="D151" s="83" t="s">
        <v>50</v>
      </c>
      <c r="E151" s="83" t="s">
        <v>71</v>
      </c>
      <c r="F151" s="83" t="s">
        <v>68</v>
      </c>
      <c r="G151" s="83" t="s">
        <v>234</v>
      </c>
      <c r="H151" s="83" t="s">
        <v>124</v>
      </c>
      <c r="I151" s="125" t="s">
        <v>231</v>
      </c>
    </row>
    <row r="152" spans="1:9" ht="25.5" x14ac:dyDescent="0.2">
      <c r="A152" s="94">
        <v>17851</v>
      </c>
      <c r="B152" s="92">
        <v>42926</v>
      </c>
      <c r="C152" s="92">
        <f>B152+3</f>
        <v>42929</v>
      </c>
      <c r="D152" s="83" t="s">
        <v>148</v>
      </c>
      <c r="E152" s="97" t="s">
        <v>65</v>
      </c>
      <c r="F152" s="97" t="s">
        <v>66</v>
      </c>
      <c r="G152" s="119" t="s">
        <v>235</v>
      </c>
      <c r="H152" s="128" t="s">
        <v>236</v>
      </c>
      <c r="I152" s="126" t="s">
        <v>228</v>
      </c>
    </row>
    <row r="153" spans="1:9" x14ac:dyDescent="0.2">
      <c r="A153" s="2">
        <v>17852</v>
      </c>
      <c r="B153" s="55">
        <v>42933</v>
      </c>
      <c r="C153" s="54">
        <v>42937</v>
      </c>
      <c r="D153" s="2" t="s">
        <v>46</v>
      </c>
      <c r="E153" s="2" t="s">
        <v>65</v>
      </c>
      <c r="F153" s="2" t="s">
        <v>66</v>
      </c>
      <c r="G153" s="2" t="s">
        <v>129</v>
      </c>
      <c r="H153" s="2" t="s">
        <v>26</v>
      </c>
      <c r="I153" s="65"/>
    </row>
    <row r="154" spans="1:9" ht="25.5" x14ac:dyDescent="0.2">
      <c r="A154" s="83">
        <v>17853</v>
      </c>
      <c r="B154" s="92">
        <v>42933</v>
      </c>
      <c r="C154" s="92">
        <f>B154+10</f>
        <v>42943</v>
      </c>
      <c r="D154" s="83" t="s">
        <v>42</v>
      </c>
      <c r="E154" s="97" t="s">
        <v>71</v>
      </c>
      <c r="F154" s="98" t="s">
        <v>72</v>
      </c>
      <c r="G154" s="83" t="s">
        <v>197</v>
      </c>
      <c r="H154" s="83" t="s">
        <v>198</v>
      </c>
      <c r="I154" s="99" t="s">
        <v>191</v>
      </c>
    </row>
    <row r="155" spans="1:9" ht="25.5" x14ac:dyDescent="0.2">
      <c r="A155" s="83">
        <v>17854</v>
      </c>
      <c r="B155" s="129">
        <v>42940</v>
      </c>
      <c r="C155" s="92">
        <f>B155+4</f>
        <v>42944</v>
      </c>
      <c r="D155" s="83" t="s">
        <v>51</v>
      </c>
      <c r="E155" s="83" t="s">
        <v>65</v>
      </c>
      <c r="F155" s="83" t="s">
        <v>68</v>
      </c>
      <c r="G155" s="83" t="s">
        <v>237</v>
      </c>
      <c r="H155" s="83" t="s">
        <v>238</v>
      </c>
      <c r="I155" s="126" t="s">
        <v>228</v>
      </c>
    </row>
    <row r="156" spans="1:9" x14ac:dyDescent="0.2">
      <c r="A156" s="2">
        <v>17855</v>
      </c>
      <c r="B156" s="54">
        <v>42947</v>
      </c>
      <c r="C156" s="54">
        <f>B156+4</f>
        <v>42951</v>
      </c>
      <c r="D156" s="2" t="s">
        <v>73</v>
      </c>
      <c r="E156" s="2" t="s">
        <v>65</v>
      </c>
      <c r="F156" s="2" t="s">
        <v>68</v>
      </c>
      <c r="G156" s="2" t="s">
        <v>32</v>
      </c>
      <c r="H156" s="2" t="s">
        <v>29</v>
      </c>
      <c r="I156" s="65"/>
    </row>
    <row r="157" spans="1:9" ht="25.5" x14ac:dyDescent="0.2">
      <c r="A157" s="83">
        <v>17856</v>
      </c>
      <c r="B157" s="92">
        <v>42947</v>
      </c>
      <c r="C157" s="92" t="s">
        <v>306</v>
      </c>
      <c r="D157" s="83" t="s">
        <v>67</v>
      </c>
      <c r="E157" s="97" t="s">
        <v>65</v>
      </c>
      <c r="F157" s="83" t="s">
        <v>66</v>
      </c>
      <c r="G157" s="119" t="s">
        <v>239</v>
      </c>
      <c r="H157" s="95" t="s">
        <v>126</v>
      </c>
      <c r="I157" s="126" t="s">
        <v>307</v>
      </c>
    </row>
    <row r="158" spans="1:9" ht="25.5" x14ac:dyDescent="0.2">
      <c r="A158" s="2">
        <v>17857</v>
      </c>
      <c r="B158" s="9">
        <v>42947</v>
      </c>
      <c r="C158" s="8">
        <f>B158+8</f>
        <v>42955</v>
      </c>
      <c r="D158" s="2" t="s">
        <v>38</v>
      </c>
      <c r="E158" s="4" t="s">
        <v>74</v>
      </c>
      <c r="F158" s="3" t="s">
        <v>75</v>
      </c>
      <c r="G158" s="29" t="s">
        <v>15</v>
      </c>
      <c r="H158" s="49" t="s">
        <v>126</v>
      </c>
      <c r="I158" s="65"/>
    </row>
    <row r="159" spans="1:9" ht="25.5" x14ac:dyDescent="0.2">
      <c r="A159" s="83">
        <v>17858</v>
      </c>
      <c r="B159" s="129">
        <v>42955</v>
      </c>
      <c r="C159" s="92">
        <f>B159+9</f>
        <v>42964</v>
      </c>
      <c r="D159" s="83" t="s">
        <v>50</v>
      </c>
      <c r="E159" s="83" t="s">
        <v>71</v>
      </c>
      <c r="F159" s="83" t="s">
        <v>68</v>
      </c>
      <c r="G159" s="83" t="s">
        <v>240</v>
      </c>
      <c r="H159" s="83" t="s">
        <v>128</v>
      </c>
      <c r="I159" s="125" t="s">
        <v>231</v>
      </c>
    </row>
    <row r="160" spans="1:9" ht="25.5" x14ac:dyDescent="0.2">
      <c r="A160" s="83">
        <v>17859</v>
      </c>
      <c r="B160" s="92">
        <v>42955</v>
      </c>
      <c r="C160" s="92">
        <f>B160+3</f>
        <v>42958</v>
      </c>
      <c r="D160" s="83" t="s">
        <v>78</v>
      </c>
      <c r="E160" s="83" t="s">
        <v>65</v>
      </c>
      <c r="F160" s="83" t="s">
        <v>68</v>
      </c>
      <c r="G160" s="83" t="s">
        <v>219</v>
      </c>
      <c r="H160" s="83" t="s">
        <v>29</v>
      </c>
      <c r="I160" s="125" t="s">
        <v>231</v>
      </c>
    </row>
    <row r="161" spans="1:9" ht="25.5" x14ac:dyDescent="0.2">
      <c r="A161" s="83">
        <v>17860</v>
      </c>
      <c r="B161" s="120">
        <v>42961</v>
      </c>
      <c r="C161" s="92">
        <f>B161+4</f>
        <v>42965</v>
      </c>
      <c r="D161" s="83" t="s">
        <v>47</v>
      </c>
      <c r="E161" s="83" t="s">
        <v>65</v>
      </c>
      <c r="F161" s="83" t="s">
        <v>66</v>
      </c>
      <c r="G161" s="83" t="s">
        <v>241</v>
      </c>
      <c r="H161" s="81" t="s">
        <v>32</v>
      </c>
      <c r="I161" s="125" t="s">
        <v>231</v>
      </c>
    </row>
    <row r="162" spans="1:9" ht="25.5" x14ac:dyDescent="0.2">
      <c r="A162" s="83">
        <v>17861</v>
      </c>
      <c r="B162" s="120">
        <v>42968</v>
      </c>
      <c r="C162" s="92">
        <v>42977</v>
      </c>
      <c r="D162" s="83" t="s">
        <v>41</v>
      </c>
      <c r="E162" s="110" t="s">
        <v>69</v>
      </c>
      <c r="F162" s="110" t="s">
        <v>83</v>
      </c>
      <c r="G162" s="83" t="s">
        <v>242</v>
      </c>
      <c r="H162" s="83" t="s">
        <v>243</v>
      </c>
      <c r="I162" s="126" t="s">
        <v>228</v>
      </c>
    </row>
    <row r="163" spans="1:9" ht="25.5" x14ac:dyDescent="0.2">
      <c r="A163" s="83">
        <v>17862</v>
      </c>
      <c r="B163" s="92">
        <v>42968</v>
      </c>
      <c r="C163" s="92">
        <f>B163+3</f>
        <v>42971</v>
      </c>
      <c r="D163" s="83" t="s">
        <v>77</v>
      </c>
      <c r="E163" s="97" t="s">
        <v>65</v>
      </c>
      <c r="F163" s="83" t="s">
        <v>66</v>
      </c>
      <c r="G163" s="119" t="s">
        <v>244</v>
      </c>
      <c r="H163" s="95" t="s">
        <v>26</v>
      </c>
      <c r="I163" s="125" t="s">
        <v>231</v>
      </c>
    </row>
    <row r="164" spans="1:9" x14ac:dyDescent="0.2">
      <c r="A164" s="2">
        <v>17863</v>
      </c>
      <c r="B164" s="10">
        <v>42968</v>
      </c>
      <c r="C164" s="8">
        <f>B164+3</f>
        <v>42971</v>
      </c>
      <c r="D164" s="2" t="s">
        <v>48</v>
      </c>
      <c r="E164" s="2" t="s">
        <v>65</v>
      </c>
      <c r="F164" s="2" t="s">
        <v>66</v>
      </c>
      <c r="G164" s="29" t="s">
        <v>15</v>
      </c>
      <c r="H164" s="49" t="s">
        <v>144</v>
      </c>
      <c r="I164" s="65"/>
    </row>
    <row r="165" spans="1:9" ht="38.25" x14ac:dyDescent="0.2">
      <c r="A165" s="94">
        <v>17864</v>
      </c>
      <c r="B165" s="111">
        <v>42975</v>
      </c>
      <c r="C165" s="112" t="s">
        <v>308</v>
      </c>
      <c r="D165" s="110" t="s">
        <v>122</v>
      </c>
      <c r="E165" s="110" t="s">
        <v>65</v>
      </c>
      <c r="F165" s="110" t="s">
        <v>66</v>
      </c>
      <c r="G165" s="97" t="s">
        <v>32</v>
      </c>
      <c r="H165" s="83" t="s">
        <v>246</v>
      </c>
      <c r="I165" s="126" t="s">
        <v>309</v>
      </c>
    </row>
    <row r="166" spans="1:9" ht="25.5" x14ac:dyDescent="0.2">
      <c r="A166" s="83">
        <v>17865</v>
      </c>
      <c r="B166" s="120">
        <v>42975</v>
      </c>
      <c r="C166" s="92">
        <f>B166+10</f>
        <v>42985</v>
      </c>
      <c r="D166" s="83" t="s">
        <v>42</v>
      </c>
      <c r="E166" s="97" t="s">
        <v>71</v>
      </c>
      <c r="F166" s="98" t="s">
        <v>72</v>
      </c>
      <c r="G166" s="119" t="s">
        <v>196</v>
      </c>
      <c r="H166" s="83" t="s">
        <v>195</v>
      </c>
      <c r="I166" s="99" t="s">
        <v>191</v>
      </c>
    </row>
    <row r="167" spans="1:9" ht="25.5" x14ac:dyDescent="0.2">
      <c r="A167" s="2">
        <v>17866</v>
      </c>
      <c r="B167" s="10">
        <v>42982</v>
      </c>
      <c r="C167" s="10">
        <f>B167+10</f>
        <v>42992</v>
      </c>
      <c r="D167" s="2" t="s">
        <v>50</v>
      </c>
      <c r="E167" s="2" t="s">
        <v>71</v>
      </c>
      <c r="F167" s="2" t="s">
        <v>68</v>
      </c>
      <c r="G167" s="52" t="s">
        <v>128</v>
      </c>
      <c r="H167" s="2" t="s">
        <v>124</v>
      </c>
      <c r="I167" s="65"/>
    </row>
    <row r="168" spans="1:9" x14ac:dyDescent="0.2">
      <c r="A168" s="2">
        <v>17867</v>
      </c>
      <c r="B168" s="10">
        <v>42982</v>
      </c>
      <c r="C168" s="8">
        <f>B168+4</f>
        <v>42986</v>
      </c>
      <c r="D168" s="2" t="s">
        <v>37</v>
      </c>
      <c r="E168" s="2" t="s">
        <v>65</v>
      </c>
      <c r="F168" s="2" t="s">
        <v>66</v>
      </c>
      <c r="G168" s="29" t="s">
        <v>26</v>
      </c>
      <c r="H168" s="49" t="s">
        <v>24</v>
      </c>
      <c r="I168" s="65"/>
    </row>
    <row r="169" spans="1:9" ht="25.5" x14ac:dyDescent="0.2">
      <c r="A169" s="83">
        <v>17868</v>
      </c>
      <c r="B169" s="120">
        <v>42989</v>
      </c>
      <c r="C169" s="92">
        <f>B169+4</f>
        <v>42993</v>
      </c>
      <c r="D169" s="83" t="s">
        <v>39</v>
      </c>
      <c r="E169" s="83" t="s">
        <v>65</v>
      </c>
      <c r="F169" s="83" t="s">
        <v>68</v>
      </c>
      <c r="G169" s="83" t="s">
        <v>32</v>
      </c>
      <c r="H169" s="83" t="s">
        <v>233</v>
      </c>
      <c r="I169" s="125" t="s">
        <v>245</v>
      </c>
    </row>
    <row r="170" spans="1:9" ht="25.5" x14ac:dyDescent="0.2">
      <c r="A170" s="2">
        <v>17869</v>
      </c>
      <c r="B170" s="10">
        <v>42996</v>
      </c>
      <c r="C170" s="8">
        <f>B170+10</f>
        <v>43006</v>
      </c>
      <c r="D170" s="2" t="s">
        <v>35</v>
      </c>
      <c r="E170" s="2" t="s">
        <v>71</v>
      </c>
      <c r="F170" s="2" t="s">
        <v>68</v>
      </c>
      <c r="G170" s="29" t="s">
        <v>126</v>
      </c>
      <c r="H170" s="2" t="s">
        <v>128</v>
      </c>
      <c r="I170" s="65"/>
    </row>
    <row r="171" spans="1:9" ht="25.5" x14ac:dyDescent="0.2">
      <c r="A171" s="83">
        <v>17870</v>
      </c>
      <c r="B171" s="92">
        <v>42996</v>
      </c>
      <c r="C171" s="92">
        <f>B171+2</f>
        <v>42998</v>
      </c>
      <c r="D171" s="83" t="s">
        <v>79</v>
      </c>
      <c r="E171" s="83" t="s">
        <v>65</v>
      </c>
      <c r="F171" s="83" t="s">
        <v>68</v>
      </c>
      <c r="G171" s="83" t="s">
        <v>24</v>
      </c>
      <c r="H171" s="83" t="s">
        <v>344</v>
      </c>
      <c r="I171" s="125" t="s">
        <v>343</v>
      </c>
    </row>
    <row r="172" spans="1:9" x14ac:dyDescent="0.2">
      <c r="A172" s="2">
        <v>17871</v>
      </c>
      <c r="B172" s="10">
        <v>43003</v>
      </c>
      <c r="C172" s="10">
        <v>43011</v>
      </c>
      <c r="D172" s="2" t="s">
        <v>52</v>
      </c>
      <c r="E172" s="3" t="s">
        <v>74</v>
      </c>
      <c r="F172" s="3" t="s">
        <v>66</v>
      </c>
      <c r="G172" s="2" t="s">
        <v>24</v>
      </c>
      <c r="H172" s="2" t="s">
        <v>15</v>
      </c>
      <c r="I172" s="65"/>
    </row>
    <row r="173" spans="1:9" ht="25.5" x14ac:dyDescent="0.2">
      <c r="A173" s="29">
        <v>17872</v>
      </c>
      <c r="B173" s="10">
        <v>43011</v>
      </c>
      <c r="C173" s="8">
        <f>B173+10</f>
        <v>43021</v>
      </c>
      <c r="D173" s="2" t="s">
        <v>50</v>
      </c>
      <c r="E173" s="2" t="s">
        <v>71</v>
      </c>
      <c r="F173" s="2" t="s">
        <v>68</v>
      </c>
      <c r="G173" s="2" t="s">
        <v>32</v>
      </c>
      <c r="H173" s="2" t="s">
        <v>15</v>
      </c>
      <c r="I173" s="65"/>
    </row>
    <row r="174" spans="1:9" ht="25.5" x14ac:dyDescent="0.2">
      <c r="A174" s="83">
        <v>17873</v>
      </c>
      <c r="B174" s="120">
        <v>43011</v>
      </c>
      <c r="C174" s="92">
        <f>B174+3</f>
        <v>43014</v>
      </c>
      <c r="D174" s="83" t="s">
        <v>44</v>
      </c>
      <c r="E174" s="83" t="s">
        <v>69</v>
      </c>
      <c r="F174" s="83" t="s">
        <v>68</v>
      </c>
      <c r="G174" s="83" t="s">
        <v>230</v>
      </c>
      <c r="H174" s="83" t="s">
        <v>126</v>
      </c>
      <c r="I174" s="125" t="s">
        <v>231</v>
      </c>
    </row>
    <row r="175" spans="1:9" ht="38.25" x14ac:dyDescent="0.2">
      <c r="A175" s="83">
        <v>17874</v>
      </c>
      <c r="B175" s="120">
        <v>43017</v>
      </c>
      <c r="C175" s="92" t="s">
        <v>346</v>
      </c>
      <c r="D175" s="83" t="s">
        <v>148</v>
      </c>
      <c r="E175" s="97" t="s">
        <v>65</v>
      </c>
      <c r="F175" s="97" t="s">
        <v>66</v>
      </c>
      <c r="G175" s="119" t="s">
        <v>252</v>
      </c>
      <c r="H175" s="95" t="s">
        <v>26</v>
      </c>
      <c r="I175" s="126" t="s">
        <v>345</v>
      </c>
    </row>
    <row r="176" spans="1:9" x14ac:dyDescent="0.2">
      <c r="A176" s="2">
        <v>17875</v>
      </c>
      <c r="B176" s="10">
        <v>43017</v>
      </c>
      <c r="C176" s="8">
        <f>B176+4</f>
        <v>43021</v>
      </c>
      <c r="D176" s="2" t="s">
        <v>48</v>
      </c>
      <c r="E176" s="2" t="s">
        <v>65</v>
      </c>
      <c r="F176" s="2" t="s">
        <v>66</v>
      </c>
      <c r="G176" s="29" t="s">
        <v>15</v>
      </c>
      <c r="H176" s="49" t="s">
        <v>126</v>
      </c>
      <c r="I176" s="65"/>
    </row>
    <row r="177" spans="1:9" ht="25.5" x14ac:dyDescent="0.2">
      <c r="A177" s="83">
        <v>17876</v>
      </c>
      <c r="B177" s="121">
        <v>43045</v>
      </c>
      <c r="C177" s="111">
        <v>43048</v>
      </c>
      <c r="D177" s="83" t="s">
        <v>73</v>
      </c>
      <c r="E177" s="83" t="s">
        <v>65</v>
      </c>
      <c r="F177" s="83" t="s">
        <v>68</v>
      </c>
      <c r="G177" s="83" t="s">
        <v>32</v>
      </c>
      <c r="H177" s="83" t="s">
        <v>349</v>
      </c>
      <c r="I177" s="180" t="s">
        <v>343</v>
      </c>
    </row>
    <row r="178" spans="1:9" ht="38.25" x14ac:dyDescent="0.2">
      <c r="A178" s="83">
        <v>17877</v>
      </c>
      <c r="B178" s="120">
        <v>43045</v>
      </c>
      <c r="C178" s="92">
        <f>B178+4</f>
        <v>43049</v>
      </c>
      <c r="D178" s="83" t="s">
        <v>51</v>
      </c>
      <c r="E178" s="83" t="s">
        <v>65</v>
      </c>
      <c r="F178" s="83" t="s">
        <v>68</v>
      </c>
      <c r="G178" s="83" t="s">
        <v>348</v>
      </c>
      <c r="H178" s="83" t="s">
        <v>233</v>
      </c>
      <c r="I178" s="126" t="s">
        <v>347</v>
      </c>
    </row>
    <row r="179" spans="1:9" ht="25.5" x14ac:dyDescent="0.2">
      <c r="A179" s="83">
        <v>17878</v>
      </c>
      <c r="B179" s="121">
        <v>43045</v>
      </c>
      <c r="C179" s="92">
        <f>B179+10</f>
        <v>43055</v>
      </c>
      <c r="D179" s="83" t="s">
        <v>42</v>
      </c>
      <c r="E179" s="97" t="s">
        <v>71</v>
      </c>
      <c r="F179" s="98" t="s">
        <v>72</v>
      </c>
      <c r="G179" s="83" t="s">
        <v>194</v>
      </c>
      <c r="H179" s="83" t="s">
        <v>195</v>
      </c>
      <c r="I179" s="99" t="s">
        <v>191</v>
      </c>
    </row>
    <row r="180" spans="1:9" ht="25.5" x14ac:dyDescent="0.2">
      <c r="A180" s="83">
        <v>17879</v>
      </c>
      <c r="B180" s="120">
        <v>43052</v>
      </c>
      <c r="C180" s="92">
        <f>B180+10</f>
        <v>43062</v>
      </c>
      <c r="D180" s="83" t="s">
        <v>50</v>
      </c>
      <c r="E180" s="83" t="s">
        <v>71</v>
      </c>
      <c r="F180" s="83" t="s">
        <v>68</v>
      </c>
      <c r="G180" s="83" t="s">
        <v>234</v>
      </c>
      <c r="H180" s="83" t="s">
        <v>128</v>
      </c>
      <c r="I180" s="125" t="s">
        <v>231</v>
      </c>
    </row>
    <row r="181" spans="1:9" ht="25.5" x14ac:dyDescent="0.2">
      <c r="A181" s="83">
        <v>17880</v>
      </c>
      <c r="B181" s="120">
        <v>43052</v>
      </c>
      <c r="C181" s="92">
        <f>B181+4</f>
        <v>43056</v>
      </c>
      <c r="D181" s="83" t="s">
        <v>40</v>
      </c>
      <c r="E181" s="97" t="s">
        <v>65</v>
      </c>
      <c r="F181" s="97" t="s">
        <v>66</v>
      </c>
      <c r="G181" s="128" t="s">
        <v>350</v>
      </c>
      <c r="H181" s="94" t="s">
        <v>126</v>
      </c>
      <c r="I181" s="125" t="s">
        <v>323</v>
      </c>
    </row>
    <row r="182" spans="1:9" x14ac:dyDescent="0.2">
      <c r="A182" s="2">
        <v>17881</v>
      </c>
      <c r="B182" s="10">
        <v>43059</v>
      </c>
      <c r="C182" s="54">
        <f>B182+4</f>
        <v>43063</v>
      </c>
      <c r="D182" s="2" t="s">
        <v>46</v>
      </c>
      <c r="E182" s="2" t="s">
        <v>65</v>
      </c>
      <c r="F182" s="2" t="s">
        <v>66</v>
      </c>
      <c r="G182" s="3" t="s">
        <v>26</v>
      </c>
      <c r="H182" s="3" t="s">
        <v>129</v>
      </c>
      <c r="I182" s="65"/>
    </row>
    <row r="183" spans="1:9" ht="25.5" x14ac:dyDescent="0.2">
      <c r="A183" s="2">
        <v>17882</v>
      </c>
      <c r="B183" s="10">
        <v>43059</v>
      </c>
      <c r="C183" s="8">
        <f>B183+8</f>
        <v>43067</v>
      </c>
      <c r="D183" s="2" t="s">
        <v>36</v>
      </c>
      <c r="E183" s="2" t="s">
        <v>74</v>
      </c>
      <c r="F183" s="2" t="s">
        <v>76</v>
      </c>
      <c r="G183" s="29" t="s">
        <v>15</v>
      </c>
      <c r="H183" s="49" t="s">
        <v>24</v>
      </c>
      <c r="I183" s="65"/>
    </row>
    <row r="184" spans="1:9" ht="25.5" x14ac:dyDescent="0.2">
      <c r="A184" s="83">
        <v>17883</v>
      </c>
      <c r="B184" s="120">
        <v>43066</v>
      </c>
      <c r="C184" s="92">
        <f>B184+10</f>
        <v>43076</v>
      </c>
      <c r="D184" s="83" t="s">
        <v>35</v>
      </c>
      <c r="E184" s="83" t="s">
        <v>71</v>
      </c>
      <c r="F184" s="83" t="s">
        <v>68</v>
      </c>
      <c r="G184" s="83" t="s">
        <v>247</v>
      </c>
      <c r="H184" s="83" t="s">
        <v>128</v>
      </c>
      <c r="I184" s="125" t="s">
        <v>231</v>
      </c>
    </row>
    <row r="185" spans="1:9" ht="25.5" x14ac:dyDescent="0.2">
      <c r="A185" s="83">
        <v>17884</v>
      </c>
      <c r="B185" s="120">
        <v>43066</v>
      </c>
      <c r="C185" s="92">
        <f>B185+3</f>
        <v>43069</v>
      </c>
      <c r="D185" s="83" t="s">
        <v>148</v>
      </c>
      <c r="E185" s="97" t="s">
        <v>65</v>
      </c>
      <c r="F185" s="97" t="s">
        <v>66</v>
      </c>
      <c r="G185" s="95" t="s">
        <v>26</v>
      </c>
      <c r="H185" s="83" t="s">
        <v>251</v>
      </c>
      <c r="I185" s="125" t="s">
        <v>245</v>
      </c>
    </row>
    <row r="186" spans="1:9" x14ac:dyDescent="0.2">
      <c r="A186" s="2">
        <v>17885</v>
      </c>
      <c r="B186" s="10">
        <v>43073</v>
      </c>
      <c r="C186" s="8">
        <f>B186+4</f>
        <v>43077</v>
      </c>
      <c r="D186" s="2" t="s">
        <v>37</v>
      </c>
      <c r="E186" s="2" t="s">
        <v>65</v>
      </c>
      <c r="F186" s="2" t="s">
        <v>66</v>
      </c>
      <c r="G186" s="29" t="s">
        <v>26</v>
      </c>
      <c r="H186" s="49" t="s">
        <v>24</v>
      </c>
      <c r="I186" s="65"/>
    </row>
    <row r="187" spans="1:9" ht="25.5" x14ac:dyDescent="0.2">
      <c r="A187" s="83">
        <v>17886</v>
      </c>
      <c r="B187" s="120">
        <v>43080</v>
      </c>
      <c r="C187" s="92">
        <f>B187+4</f>
        <v>43084</v>
      </c>
      <c r="D187" s="83" t="s">
        <v>51</v>
      </c>
      <c r="E187" s="83" t="s">
        <v>65</v>
      </c>
      <c r="F187" s="83" t="s">
        <v>68</v>
      </c>
      <c r="G187" s="83" t="s">
        <v>248</v>
      </c>
      <c r="H187" s="83" t="s">
        <v>249</v>
      </c>
      <c r="I187" s="126" t="s">
        <v>223</v>
      </c>
    </row>
    <row r="188" spans="1:9" x14ac:dyDescent="0.2">
      <c r="A188" s="2">
        <v>17887</v>
      </c>
      <c r="B188" s="9">
        <v>43080</v>
      </c>
      <c r="C188" s="8">
        <v>43083</v>
      </c>
      <c r="D188" s="2" t="s">
        <v>67</v>
      </c>
      <c r="E188" s="3" t="s">
        <v>65</v>
      </c>
      <c r="F188" s="2" t="s">
        <v>66</v>
      </c>
      <c r="G188" s="29" t="s">
        <v>26</v>
      </c>
      <c r="H188" s="49" t="s">
        <v>126</v>
      </c>
      <c r="I188" s="65"/>
    </row>
    <row r="189" spans="1:9" ht="25.5" x14ac:dyDescent="0.2">
      <c r="A189" s="83">
        <v>17888</v>
      </c>
      <c r="B189" s="120">
        <v>43080</v>
      </c>
      <c r="C189" s="92">
        <f>B189+10</f>
        <v>43090</v>
      </c>
      <c r="D189" s="83" t="s">
        <v>42</v>
      </c>
      <c r="E189" s="97" t="s">
        <v>71</v>
      </c>
      <c r="F189" s="98" t="s">
        <v>72</v>
      </c>
      <c r="G189" s="83" t="s">
        <v>32</v>
      </c>
      <c r="H189" s="83" t="s">
        <v>193</v>
      </c>
      <c r="I189" s="122" t="s">
        <v>192</v>
      </c>
    </row>
    <row r="190" spans="1:9" ht="25.5" x14ac:dyDescent="0.2">
      <c r="A190" s="2">
        <v>17889</v>
      </c>
      <c r="B190" s="8">
        <v>43087</v>
      </c>
      <c r="C190" s="8">
        <f>B190+10</f>
        <v>43097</v>
      </c>
      <c r="D190" s="2" t="s">
        <v>50</v>
      </c>
      <c r="E190" s="2" t="s">
        <v>71</v>
      </c>
      <c r="F190" s="2" t="s">
        <v>68</v>
      </c>
      <c r="G190" s="2" t="s">
        <v>26</v>
      </c>
      <c r="H190" s="3" t="s">
        <v>128</v>
      </c>
      <c r="I190" s="65"/>
    </row>
    <row r="191" spans="1:9" ht="25.5" x14ac:dyDescent="0.2">
      <c r="A191" s="94">
        <v>17890</v>
      </c>
      <c r="B191" s="120">
        <v>43087</v>
      </c>
      <c r="C191" s="92">
        <f>B191+9</f>
        <v>43096</v>
      </c>
      <c r="D191" s="83" t="s">
        <v>41</v>
      </c>
      <c r="E191" s="83" t="s">
        <v>71</v>
      </c>
      <c r="F191" s="83" t="s">
        <v>68</v>
      </c>
      <c r="G191" s="83" t="s">
        <v>250</v>
      </c>
      <c r="H191" s="83" t="s">
        <v>32</v>
      </c>
      <c r="I191" s="125" t="s">
        <v>231</v>
      </c>
    </row>
  </sheetData>
  <sortState ref="A91:I180">
    <sortCondition ref="A91:A180"/>
  </sortState>
  <mergeCells count="8">
    <mergeCell ref="A88:I88"/>
    <mergeCell ref="A101:I101"/>
    <mergeCell ref="A1:I1"/>
    <mergeCell ref="A3:I3"/>
    <mergeCell ref="A17:I17"/>
    <mergeCell ref="A22:I22"/>
    <mergeCell ref="A28:I28"/>
    <mergeCell ref="A48:I48"/>
  </mergeCells>
  <pageMargins left="0.51181102362204722" right="0" top="0.94488188976377963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CoC-2017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2017-09-14T08:44:46Z</dcterms:modified>
</cp:coreProperties>
</file>