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tatic_data\coc\"/>
    </mc:Choice>
  </mc:AlternateContent>
  <bookViews>
    <workbookView xWindow="0" yWindow="0" windowWidth="20430" windowHeight="6825" firstSheet="1" activeTab="1"/>
  </bookViews>
  <sheets>
    <sheet name="IRICEN CoC CHART" sheetId="1" r:id="rId1"/>
    <sheet name="IRICEN MONTHLY STATEMENT" sheetId="2" r:id="rId2"/>
    <sheet name="COC SSTW 2021" sheetId="3" r:id="rId3"/>
    <sheet name="Monthly SSTW  STATEMENT " sheetId="4" r:id="rId4"/>
  </sheets>
  <definedNames>
    <definedName name="_xlnm._FilterDatabase" localSheetId="1" hidden="1">'IRICEN MONTHLY STATEMENT'!$A$2:$I$176</definedName>
    <definedName name="_xlnm._FilterDatabase" localSheetId="3" hidden="1">'Monthly SSTW  STATEMENT '!$A$2:$J$76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'IRICEN CoC CHART'!$A$1:$BN$31</definedName>
  </definedNames>
  <calcPr calcId="152511"/>
</workbook>
</file>

<file path=xl/calcChain.xml><?xml version="1.0" encoding="utf-8"?>
<calcChain xmlns="http://schemas.openxmlformats.org/spreadsheetml/2006/main">
  <c r="BN3" i="1" l="1"/>
  <c r="BM3" i="1"/>
  <c r="BL3" i="1"/>
  <c r="BK3" i="1"/>
  <c r="BJ3" i="1"/>
  <c r="BI3" i="1"/>
  <c r="BH3" i="1"/>
  <c r="BG3" i="1"/>
  <c r="BF3" i="1"/>
  <c r="BE3" i="1"/>
  <c r="BD3" i="1"/>
  <c r="BC3" i="1"/>
  <c r="BB3" i="1" l="1"/>
  <c r="BB29" i="1" s="1"/>
  <c r="AQ3" i="1"/>
  <c r="BN31" i="1" l="1"/>
  <c r="BM31" i="1"/>
  <c r="BL31" i="1"/>
  <c r="BK29" i="1"/>
  <c r="BK31" i="1" l="1"/>
  <c r="BL29" i="1"/>
  <c r="BM29" i="1"/>
  <c r="BN29" i="1"/>
  <c r="A6" i="2"/>
  <c r="A7" i="2" s="1"/>
  <c r="A8" i="2" s="1"/>
  <c r="BH31" i="1"/>
  <c r="BG31" i="1"/>
  <c r="BF31" i="1"/>
  <c r="BE31" i="1"/>
  <c r="BD31" i="1"/>
  <c r="BC31" i="1"/>
  <c r="BB31" i="1"/>
  <c r="BA3" i="1"/>
  <c r="AZ3" i="1"/>
  <c r="AZ31" i="1" s="1"/>
  <c r="AY3" i="1"/>
  <c r="AY31" i="1" s="1"/>
  <c r="AX3" i="1"/>
  <c r="AX31" i="1" s="1"/>
  <c r="AW3" i="1"/>
  <c r="AW31" i="1" s="1"/>
  <c r="AV3" i="1"/>
  <c r="AV31" i="1" s="1"/>
  <c r="AU3" i="1"/>
  <c r="AU31" i="1" s="1"/>
  <c r="AT3" i="1"/>
  <c r="AT31" i="1" s="1"/>
  <c r="AS3" i="1"/>
  <c r="AS29" i="1" s="1"/>
  <c r="AR3" i="1"/>
  <c r="AR31" i="1" s="1"/>
  <c r="AQ31" i="1"/>
  <c r="AP3" i="1"/>
  <c r="AP31" i="1" s="1"/>
  <c r="AO3" i="1"/>
  <c r="AO29" i="1" s="1"/>
  <c r="AN3" i="1"/>
  <c r="AN31" i="1" s="1"/>
  <c r="AM3" i="1"/>
  <c r="AM31" i="1" s="1"/>
  <c r="AL3" i="1"/>
  <c r="AL31" i="1" s="1"/>
  <c r="AK3" i="1"/>
  <c r="AK29" i="1" s="1"/>
  <c r="AJ3" i="1"/>
  <c r="AJ31" i="1" s="1"/>
  <c r="AI3" i="1"/>
  <c r="AI31" i="1" s="1"/>
  <c r="AH3" i="1"/>
  <c r="AH31" i="1" s="1"/>
  <c r="AG3" i="1"/>
  <c r="AG29" i="1" s="1"/>
  <c r="AF3" i="1"/>
  <c r="AF31" i="1" s="1"/>
  <c r="AE3" i="1"/>
  <c r="AE31" i="1" s="1"/>
  <c r="AD3" i="1"/>
  <c r="AD31" i="1" s="1"/>
  <c r="AC3" i="1"/>
  <c r="AC29" i="1" s="1"/>
  <c r="AB3" i="1"/>
  <c r="AB31" i="1" s="1"/>
  <c r="AA3" i="1"/>
  <c r="AA31" i="1" s="1"/>
  <c r="Z3" i="1"/>
  <c r="Z31" i="1" s="1"/>
  <c r="Y3" i="1"/>
  <c r="Y31" i="1" s="1"/>
  <c r="X3" i="1"/>
  <c r="X31" i="1" s="1"/>
  <c r="W3" i="1"/>
  <c r="W31" i="1" s="1"/>
  <c r="V3" i="1"/>
  <c r="V31" i="1" s="1"/>
  <c r="U3" i="1"/>
  <c r="U29" i="1" s="1"/>
  <c r="T3" i="1"/>
  <c r="T31" i="1" s="1"/>
  <c r="S3" i="1"/>
  <c r="S31" i="1" s="1"/>
  <c r="R3" i="1"/>
  <c r="R31" i="1" s="1"/>
  <c r="Q3" i="1"/>
  <c r="Q31" i="1" s="1"/>
  <c r="P3" i="1"/>
  <c r="P31" i="1" s="1"/>
  <c r="O3" i="1"/>
  <c r="O31" i="1" s="1"/>
  <c r="N3" i="1"/>
  <c r="N31" i="1" s="1"/>
  <c r="M3" i="1"/>
  <c r="M31" i="1" s="1"/>
  <c r="L3" i="1"/>
  <c r="L31" i="1" s="1"/>
  <c r="K3" i="1"/>
  <c r="K31" i="1" s="1"/>
  <c r="J3" i="1"/>
  <c r="J29" i="1" s="1"/>
  <c r="I3" i="1"/>
  <c r="I29" i="1" s="1"/>
  <c r="H3" i="1"/>
  <c r="H31" i="1" s="1"/>
  <c r="G3" i="1"/>
  <c r="G31" i="1" s="1"/>
  <c r="F3" i="1"/>
  <c r="F31" i="1" s="1"/>
  <c r="E3" i="1"/>
  <c r="D3" i="1"/>
  <c r="C3" i="1"/>
  <c r="B3" i="1"/>
  <c r="BA31" i="1" l="1"/>
  <c r="BA29" i="1"/>
  <c r="AP29" i="1"/>
  <c r="AI29" i="1"/>
  <c r="AT29" i="1"/>
  <c r="AE29" i="1"/>
  <c r="AL29" i="1"/>
  <c r="AU29" i="1"/>
  <c r="AD29" i="1"/>
  <c r="AM29" i="1"/>
  <c r="AQ29" i="1"/>
  <c r="AH29" i="1"/>
  <c r="M29" i="1"/>
  <c r="Q29" i="1"/>
  <c r="Y29" i="1"/>
  <c r="BJ29" i="1"/>
  <c r="I31" i="1"/>
  <c r="U31" i="1"/>
  <c r="AC31" i="1"/>
  <c r="AG31" i="1"/>
  <c r="AK31" i="1"/>
  <c r="AO31" i="1"/>
  <c r="AS31" i="1"/>
  <c r="F29" i="1"/>
  <c r="N29" i="1"/>
  <c r="R29" i="1"/>
  <c r="V29" i="1"/>
  <c r="Z29" i="1"/>
  <c r="BF29" i="1"/>
  <c r="J31" i="1"/>
  <c r="G29" i="1"/>
  <c r="K29" i="1"/>
  <c r="O29" i="1"/>
  <c r="S29" i="1"/>
  <c r="W29" i="1"/>
  <c r="AB29" i="1"/>
  <c r="AF29" i="1"/>
  <c r="AJ29" i="1"/>
  <c r="AN29" i="1"/>
  <c r="AR29" i="1"/>
  <c r="AV29" i="1"/>
  <c r="BC29" i="1"/>
  <c r="BG29" i="1"/>
  <c r="BE29" i="1"/>
  <c r="H29" i="1"/>
  <c r="L29" i="1"/>
  <c r="P29" i="1"/>
  <c r="T29" i="1"/>
  <c r="X29" i="1"/>
  <c r="AZ29" i="1"/>
  <c r="BH29" i="1"/>
</calcChain>
</file>

<file path=xl/sharedStrings.xml><?xml version="1.0" encoding="utf-8"?>
<sst xmlns="http://schemas.openxmlformats.org/spreadsheetml/2006/main" count="1988" uniqueCount="723">
  <si>
    <t>Month &amp; Year</t>
  </si>
  <si>
    <t>JAN.2021</t>
  </si>
  <si>
    <t>FEB.2021</t>
  </si>
  <si>
    <t>MAR.2021</t>
  </si>
  <si>
    <t>Apr.2021</t>
  </si>
  <si>
    <t>May.2021</t>
  </si>
  <si>
    <t>June.2021</t>
  </si>
  <si>
    <t>July.2021</t>
  </si>
  <si>
    <t>Aug.2021</t>
  </si>
  <si>
    <t>SEPT.2021</t>
  </si>
  <si>
    <t>Oct.2021</t>
  </si>
  <si>
    <t>Nov.2021</t>
  </si>
  <si>
    <t>Dec.2021</t>
  </si>
  <si>
    <t>Jan.2022</t>
  </si>
  <si>
    <t>HOSTEL CAP</t>
  </si>
  <si>
    <t>Date (Monday)</t>
  </si>
  <si>
    <t>Institute holidays</t>
  </si>
  <si>
    <t>25</t>
  </si>
  <si>
    <t>19</t>
  </si>
  <si>
    <t>21</t>
  </si>
  <si>
    <t>17</t>
  </si>
  <si>
    <t>5</t>
  </si>
  <si>
    <t>12&amp;15</t>
  </si>
  <si>
    <t>2</t>
  </si>
  <si>
    <t>8</t>
  </si>
  <si>
    <t>28 &amp; 29</t>
  </si>
  <si>
    <t>12</t>
  </si>
  <si>
    <t xml:space="preserve"> IRSE 2018/19</t>
  </si>
  <si>
    <t xml:space="preserve"> 20010  Posting Exam-2017-18 </t>
  </si>
  <si>
    <t xml:space="preserve">20011   ORIENTATION   IRSE 2017-18 </t>
  </si>
  <si>
    <t>21001/21002  IRSE (P/Q) 2019 BATCH PHASE-1</t>
  </si>
  <si>
    <t>21006 Ph-II, Part-I</t>
  </si>
  <si>
    <t>21016          G-6 (IRSSE)</t>
  </si>
  <si>
    <t xml:space="preserve">  21017       G-7(IRPS &amp; IRSS)</t>
  </si>
  <si>
    <t>21015          G-5 (IRSME)</t>
  </si>
  <si>
    <t>21014
G-4 (IRAS)</t>
  </si>
  <si>
    <t>21013
G-3(IRSEE)</t>
  </si>
  <si>
    <t>21012  
  G-2 (IRTS)</t>
  </si>
  <si>
    <t>DIPAWALI</t>
  </si>
  <si>
    <t>Trainees</t>
  </si>
  <si>
    <t>21104                    INTEGRATED</t>
  </si>
  <si>
    <t>21007 Ph-II, Part-II</t>
  </si>
  <si>
    <t>Integrated courses</t>
  </si>
  <si>
    <t>20103 INTEGRATED ONLINE</t>
  </si>
  <si>
    <t xml:space="preserve">21101              INTEGRATED </t>
  </si>
  <si>
    <t xml:space="preserve">21102      INTEGRATED </t>
  </si>
  <si>
    <t>Sr.Prof.  courses</t>
  </si>
  <si>
    <t>21207     Sr.Prof.Bridge</t>
  </si>
  <si>
    <t xml:space="preserve">21201   Sr. Prof. P.Way </t>
  </si>
  <si>
    <t>21202     Sr.Prof.Bridge</t>
  </si>
  <si>
    <t xml:space="preserve">21203     Sr. Prof. P.Way </t>
  </si>
  <si>
    <t xml:space="preserve">21204    Sr.Prof.Bridge </t>
  </si>
  <si>
    <t>TRAINEES</t>
  </si>
  <si>
    <t>CAMPUS COURSE</t>
  </si>
  <si>
    <t>21437 CURVE - P&amp;C LAYOUT CALC.</t>
  </si>
  <si>
    <t>21743 Steel fabrication and Inspection (Bow String Girder)</t>
  </si>
  <si>
    <t>21439 Course for Construction Engineers</t>
  </si>
  <si>
    <t>21412  TUNNELING</t>
  </si>
  <si>
    <t>21438 PSC BR. CONST.+ CONC TECH</t>
  </si>
  <si>
    <t>21432 Geotec &amp; Survey</t>
  </si>
  <si>
    <t>ONLINE COURSE FD</t>
  </si>
  <si>
    <t>21425 Construction of RCC,PSC Bridges including Geotechnical aspects</t>
  </si>
  <si>
    <t>21740  Steel girder and quality assurance</t>
  </si>
  <si>
    <t>21745 Modern Surveying</t>
  </si>
  <si>
    <t>21760  Rail Grinding for RGM Cell</t>
  </si>
  <si>
    <t>21761  Rail Grinding for RGM Cell</t>
  </si>
  <si>
    <t>21762   Rail Grinding for RGM Cell</t>
  </si>
  <si>
    <t>21763  Rail Grinding for RGM Cell</t>
  </si>
  <si>
    <t>ONLINE COURSE BN</t>
  </si>
  <si>
    <t>21701 Basic track maintenance</t>
  </si>
  <si>
    <t xml:space="preserve">21703 Bridge Planning and bridge foundations </t>
  </si>
  <si>
    <t>21705   Laying and Maint. of LWR</t>
  </si>
  <si>
    <t xml:space="preserve">21707 Tenders and contracts </t>
  </si>
  <si>
    <t>21709 Advance track Maintenance</t>
  </si>
  <si>
    <t>21711 Steel fabrication and quality Inspection and launching of girders</t>
  </si>
  <si>
    <t>21713  T/Outs and Layout calc.</t>
  </si>
  <si>
    <t>21715 Formation- construction including ground improvement and geotechnical aspects</t>
  </si>
  <si>
    <t>21504   Special Course for MMMOCL Engineers</t>
  </si>
  <si>
    <t>21739  Bridge planning and bridge foundations</t>
  </si>
  <si>
    <t>21437 Curve, Points &amp; Crossing- Layout Calculation.</t>
  </si>
  <si>
    <r>
      <rPr>
        <b/>
        <sz val="28"/>
        <color rgb="FFFFFFFF"/>
        <rFont val="Calibri"/>
        <family val="2"/>
      </rPr>
      <t>21431   ADV TRACK MAINT.</t>
    </r>
  </si>
  <si>
    <t>21736 Formation- construction including ground improvement and geotechnical aspects</t>
  </si>
  <si>
    <t>21405 Mechanised track maint. Track monitoring.</t>
  </si>
  <si>
    <t>21751 Contract Management</t>
  </si>
  <si>
    <t>21753    LWR</t>
  </si>
  <si>
    <t>21741 T/Outs and Layout calc.</t>
  </si>
  <si>
    <t>21747  Inspection and maintenance of bridges</t>
  </si>
  <si>
    <t>ONLINE COURSE AN</t>
  </si>
  <si>
    <t>21702 Conc Tech- mix design, RMC, and durability</t>
  </si>
  <si>
    <t>21704  AT and FB welding of Rail</t>
  </si>
  <si>
    <t>21710  Const. of PSC bridge superstructures</t>
  </si>
  <si>
    <t>21708  TMS</t>
  </si>
  <si>
    <t>21706  Modern survey for RLY  PROJ.</t>
  </si>
  <si>
    <t>21712   Track Tole. &amp; Track monitoring</t>
  </si>
  <si>
    <t>21714  DisputeResolution and Arbitration</t>
  </si>
  <si>
    <t>21716  Design, Laying and Maintenance of Curve</t>
  </si>
  <si>
    <t>21722 Welding, Rail and Weld failure analysis.</t>
  </si>
  <si>
    <t>21724 Bridge Bearing including maintenence and Replacement</t>
  </si>
  <si>
    <t>21726 Curves- speed, laying, maintenance and Realignment.</t>
  </si>
  <si>
    <t>21728 Modern Surveying</t>
  </si>
  <si>
    <t>21730  Bridge foundation- open, pile and well</t>
  </si>
  <si>
    <t xml:space="preserve">21732 LWR </t>
  </si>
  <si>
    <t>21733   Track Tole. &amp; Track monitoring</t>
  </si>
  <si>
    <t xml:space="preserve">21734 Tenders and contracts </t>
  </si>
  <si>
    <t>21735 Dispute Resolution and Arbitration</t>
  </si>
  <si>
    <t>21737  Const. of PSC bridge superstructures</t>
  </si>
  <si>
    <t>21436   RAIL WELDING AND  USFD</t>
  </si>
  <si>
    <t>21738 Bridge Planning and bridge foundations</t>
  </si>
  <si>
    <t>21744  AT and FB welding of Rail</t>
  </si>
  <si>
    <t>21742 Conc Tech- mix design, RMC, and durability</t>
  </si>
  <si>
    <t>21746  Modern surveying</t>
  </si>
  <si>
    <t>21748 Curves- speed, laying, maintenance and Realignment.</t>
  </si>
  <si>
    <t>21750  Const. of PSC bridge superstructures</t>
  </si>
  <si>
    <t>Software courses</t>
  </si>
  <si>
    <t xml:space="preserve">21406     BRIDGE DESIGN </t>
  </si>
  <si>
    <t xml:space="preserve">21403  STAADPRO </t>
  </si>
  <si>
    <t>WEBINARS</t>
  </si>
  <si>
    <t>21214 WEBINAR</t>
  </si>
  <si>
    <t>21215 WEBINAR</t>
  </si>
  <si>
    <t>21216 WEBINAR</t>
  </si>
  <si>
    <t>21218 WEBINAR</t>
  </si>
  <si>
    <t>21219 WEBINAR</t>
  </si>
  <si>
    <t>21220 WEBINAR</t>
  </si>
  <si>
    <t>21221 WEBINAR</t>
  </si>
  <si>
    <t>21222 WEBINAR</t>
  </si>
  <si>
    <t>21223 WEBINAR</t>
  </si>
  <si>
    <t>21225 WEBINAR</t>
  </si>
  <si>
    <t>21226 WEBINAR</t>
  </si>
  <si>
    <t>21227 WEBINAR</t>
  </si>
  <si>
    <t>21228 WEBINAR</t>
  </si>
  <si>
    <t>21229 WEBINAR</t>
  </si>
  <si>
    <t>21232 WEBINAR</t>
  </si>
  <si>
    <t>21233 WEBINAR</t>
  </si>
  <si>
    <t>21234 WEBINAR</t>
  </si>
  <si>
    <t>21236 WEBINAR</t>
  </si>
  <si>
    <t>21237 WEBINAR</t>
  </si>
  <si>
    <t>21238 WEBINAR</t>
  </si>
  <si>
    <t>21239 WEBINAR</t>
  </si>
  <si>
    <t>21242 WEBINAR</t>
  </si>
  <si>
    <t>21243 WEBINAR</t>
  </si>
  <si>
    <t>21244 WEBINAR</t>
  </si>
  <si>
    <t>21245 WEBINAR</t>
  </si>
  <si>
    <t>21246 WEBINAR</t>
  </si>
  <si>
    <t>21248 WEBINAR</t>
  </si>
  <si>
    <t>21250 WEBINAR</t>
  </si>
  <si>
    <t>21251 WEBINAR</t>
  </si>
  <si>
    <t>21255 WEBINAR</t>
  </si>
  <si>
    <t>21256 WEBINAR</t>
  </si>
  <si>
    <t>Courses  for PSU</t>
  </si>
  <si>
    <t>21213 WEBINAR</t>
  </si>
  <si>
    <t>21217 WEBINAR</t>
  </si>
  <si>
    <t>21501   MES ENGRS.</t>
  </si>
  <si>
    <t>21502   PSU COURSE SLOT</t>
  </si>
  <si>
    <t>21503       PSU COURSE SLOT</t>
  </si>
  <si>
    <t>HAG/SAG SEMINARS</t>
  </si>
  <si>
    <t xml:space="preserve">Spare Capacity available </t>
  </si>
  <si>
    <t>SLOT/EPC PPP</t>
  </si>
  <si>
    <t>SLOT/SLOT</t>
  </si>
  <si>
    <t>PCE</t>
  </si>
  <si>
    <t>CAO(C)</t>
  </si>
  <si>
    <t>SLOT/     CE-TMC</t>
  </si>
  <si>
    <t>COURSE NO</t>
  </si>
  <si>
    <t xml:space="preserve">Course Name </t>
  </si>
  <si>
    <t xml:space="preserve">FROM </t>
  </si>
  <si>
    <t xml:space="preserve">TO </t>
  </si>
  <si>
    <t>DURATION</t>
  </si>
  <si>
    <t>TIMING</t>
  </si>
  <si>
    <t>Eligibility</t>
  </si>
  <si>
    <t>CD</t>
  </si>
  <si>
    <t>ACD</t>
  </si>
  <si>
    <t>JANUARY</t>
  </si>
  <si>
    <t>21001/02</t>
  </si>
  <si>
    <t>IRSE  2019 PROB.</t>
  </si>
  <si>
    <t>8 W</t>
  </si>
  <si>
    <t>CAMPUS</t>
  </si>
  <si>
    <t>IRSE 2019 (P)</t>
  </si>
  <si>
    <t>SPP</t>
  </si>
  <si>
    <t>SPTM</t>
  </si>
  <si>
    <t>BASIC TRACK MAINTENANCE</t>
  </si>
  <si>
    <t>04.01.21</t>
  </si>
  <si>
    <t>08.01.21</t>
  </si>
  <si>
    <t>1 W</t>
  </si>
  <si>
    <t>BN</t>
  </si>
  <si>
    <t>All officers</t>
  </si>
  <si>
    <t>SPT2</t>
  </si>
  <si>
    <t>SPT1</t>
  </si>
  <si>
    <t>Concrete Technology- mix design, RMC, and durability</t>
  </si>
  <si>
    <t>AN</t>
  </si>
  <si>
    <t>SPB1</t>
  </si>
  <si>
    <t>SPB2</t>
  </si>
  <si>
    <t xml:space="preserve">Bridge Planning and bridge foundations </t>
  </si>
  <si>
    <t>11.01.21</t>
  </si>
  <si>
    <t>15.01.21</t>
  </si>
  <si>
    <t>AT and FB welding of Rail</t>
  </si>
  <si>
    <t xml:space="preserve">WEBINAR - Workshop of Dy. CE/Br/Design </t>
  </si>
  <si>
    <t>20.01.21</t>
  </si>
  <si>
    <t>21.01.21</t>
  </si>
  <si>
    <t xml:space="preserve">2 DAY </t>
  </si>
  <si>
    <t>Laying and maintenance of LWR</t>
  </si>
  <si>
    <t>18.01.21</t>
  </si>
  <si>
    <t>22.01.21</t>
  </si>
  <si>
    <t>PB2</t>
  </si>
  <si>
    <t>Construction of PSC bridge superstructures</t>
  </si>
  <si>
    <t xml:space="preserve">WEBINAR-Workshop of Dy. CE/Br/Line </t>
  </si>
  <si>
    <t>27.01.21</t>
  </si>
  <si>
    <t>28.01.21</t>
  </si>
  <si>
    <t xml:space="preserve">2  DAY </t>
  </si>
  <si>
    <t xml:space="preserve">Tenders and contracts </t>
  </si>
  <si>
    <t>25.01.21</t>
  </si>
  <si>
    <t>29.01.21</t>
  </si>
  <si>
    <t>SPW</t>
  </si>
  <si>
    <t>PP</t>
  </si>
  <si>
    <t>TMS</t>
  </si>
  <si>
    <t>PW</t>
  </si>
  <si>
    <t>FEBRUARY</t>
  </si>
  <si>
    <t>01.02.21</t>
  </si>
  <si>
    <t>05.02.21</t>
  </si>
  <si>
    <t>Modern surveying for railway projects</t>
  </si>
  <si>
    <t>APT1</t>
  </si>
  <si>
    <t>APT3</t>
  </si>
  <si>
    <t>Steel fabrication and quality Inspection and launching of girders</t>
  </si>
  <si>
    <t>08.02.21</t>
  </si>
  <si>
    <t>12.02.21</t>
  </si>
  <si>
    <t>Track Tolerance and Track monitoring</t>
  </si>
  <si>
    <t>INTEGRATED</t>
  </si>
  <si>
    <t>15.02.21</t>
  </si>
  <si>
    <t>07.05.21</t>
  </si>
  <si>
    <t>12 W</t>
  </si>
  <si>
    <t>GR. B OFFICERS</t>
  </si>
  <si>
    <t>PB1</t>
  </si>
  <si>
    <t>Dispute resolution and arbitration</t>
  </si>
  <si>
    <t>26.02.21</t>
  </si>
  <si>
    <t>Webinar on Non Destructive Testing- Concrete</t>
  </si>
  <si>
    <t>25.02.21</t>
  </si>
  <si>
    <t>2 DAY</t>
  </si>
  <si>
    <t>10.:30</t>
  </si>
  <si>
    <t>MARCH</t>
  </si>
  <si>
    <t>Sr. Prof. Bridge</t>
  </si>
  <si>
    <t>01.03.21</t>
  </si>
  <si>
    <t>26.03.21</t>
  </si>
  <si>
    <t>4 W</t>
  </si>
  <si>
    <t xml:space="preserve">JAG, Selection Grade, SAG </t>
  </si>
  <si>
    <t>WEBINAR on Use of MNREGA funds for Railway Works”</t>
  </si>
  <si>
    <t>02.03.21</t>
  </si>
  <si>
    <t>1 DAY</t>
  </si>
  <si>
    <t>DN</t>
  </si>
  <si>
    <t>Webinar on Centering and Shttering</t>
  </si>
  <si>
    <t>05.03.21</t>
  </si>
  <si>
    <t>APW</t>
  </si>
  <si>
    <t>Formation- construction including ground improvement and geotechnical aspects</t>
  </si>
  <si>
    <t>08.03.21</t>
  </si>
  <si>
    <t>12.03.21</t>
  </si>
  <si>
    <t>28.05.21</t>
  </si>
  <si>
    <t>WEBINAR:Proper method of Lining and Level correction of track using Tamping machines</t>
  </si>
  <si>
    <t>16.03.21</t>
  </si>
  <si>
    <t>17.03.21</t>
  </si>
  <si>
    <t>2 DAYS</t>
  </si>
  <si>
    <t>ONLINE</t>
  </si>
  <si>
    <t>19.03.21</t>
  </si>
  <si>
    <t>WEBINAR:Durability of concrete structures i.e. Bridges</t>
  </si>
  <si>
    <t>19.03.231</t>
  </si>
  <si>
    <t>22.03.21</t>
  </si>
  <si>
    <t>WEBINAR:Bridge planning including span arrangement.</t>
  </si>
  <si>
    <t>APRIL</t>
  </si>
  <si>
    <t>Construction of RCC,PSC Bridges including Geotechnical aspects</t>
  </si>
  <si>
    <t>05.04.21</t>
  </si>
  <si>
    <t>16.04.21</t>
  </si>
  <si>
    <t>2 W</t>
  </si>
  <si>
    <t>Curves- speed, laying, maintenance and realignment.</t>
  </si>
  <si>
    <t>09.04.21</t>
  </si>
  <si>
    <t>WEBINAR:Quality issues in AT welding</t>
  </si>
  <si>
    <t>Modern Surveying</t>
  </si>
  <si>
    <t>12.04.21</t>
  </si>
  <si>
    <t>Bridge foundation- open, pile and well</t>
  </si>
  <si>
    <t>19.04.21</t>
  </si>
  <si>
    <t>23.04.21</t>
  </si>
  <si>
    <t>Special Course for MMMOCL Engineers</t>
  </si>
  <si>
    <t>3 W</t>
  </si>
  <si>
    <t>ONLINE (B/N)</t>
  </si>
  <si>
    <t>MMMOCL Engineers</t>
  </si>
  <si>
    <t>WEBINAR:Elastomeric Bearings – manufacturing, inspections and maintenance</t>
  </si>
  <si>
    <t>05.05.21</t>
  </si>
  <si>
    <t>IRSE Probationers-2019,Phase-II,Part-I</t>
  </si>
  <si>
    <t>26.04.21</t>
  </si>
  <si>
    <t>01.05.21</t>
  </si>
  <si>
    <t>ONLINE(F/D)</t>
  </si>
  <si>
    <t>L W R</t>
  </si>
  <si>
    <t>30.04.21</t>
  </si>
  <si>
    <t>ONLINE (A/N)</t>
  </si>
  <si>
    <t>WEBINAR: Rail structure interaction – how to go about it ?</t>
  </si>
  <si>
    <t>MAY</t>
  </si>
  <si>
    <t>Appreciation Course G-6</t>
  </si>
  <si>
    <t>03.05.21</t>
  </si>
  <si>
    <t>IRSSE PROBATIONERS</t>
  </si>
  <si>
    <t xml:space="preserve">EPC/PPP </t>
  </si>
  <si>
    <t>06.05.21</t>
  </si>
  <si>
    <t>JAG/SG Officers</t>
  </si>
  <si>
    <t>Appreciation Course G-7</t>
  </si>
  <si>
    <t>10.05.21</t>
  </si>
  <si>
    <t>14.05.21</t>
  </si>
  <si>
    <t>IRPS &amp; IRSS PROBATIONERS</t>
  </si>
  <si>
    <t>WEBINAR:LWR stability and destressing</t>
  </si>
  <si>
    <t>13.05.21</t>
  </si>
  <si>
    <t>Appreciation Course G-5</t>
  </si>
  <si>
    <t>17.05.21</t>
  </si>
  <si>
    <t>21.05.21</t>
  </si>
  <si>
    <t>IRSME PROBATIONERS</t>
  </si>
  <si>
    <t xml:space="preserve">Bridge planning and bridge foundations </t>
  </si>
  <si>
    <t>ONLINE (F/N)</t>
  </si>
  <si>
    <t>WEBINAR: Design of curves for high speed 160 kmph/180 kmph</t>
  </si>
  <si>
    <t>18.05.21</t>
  </si>
  <si>
    <t>WEBINAR: Repair and maintenance of arch bridges including strengthening for higher loads</t>
  </si>
  <si>
    <t>Steel girders fabrication and quality assurance</t>
  </si>
  <si>
    <t>24.05.21</t>
  </si>
  <si>
    <t>29.05.21</t>
  </si>
  <si>
    <t>Officers and SSEs of Bridge Inspection Unit</t>
  </si>
  <si>
    <t>Curve, Points &amp; Crossing- Layout Calculation.</t>
  </si>
  <si>
    <t>04.06.21</t>
  </si>
  <si>
    <t>JS,SS,JAG</t>
  </si>
  <si>
    <t>WEBINAR:Formation Construction</t>
  </si>
  <si>
    <t>31.05.21</t>
  </si>
  <si>
    <t>SPARE SLOT</t>
  </si>
  <si>
    <t>01.06.21</t>
  </si>
  <si>
    <t>JUNE</t>
  </si>
  <si>
    <t>05.06.21</t>
  </si>
  <si>
    <t>WEBINAR: Construction and maintenance of FOBs – including quality control aspects.</t>
  </si>
  <si>
    <t>Appreciation Course G-4</t>
  </si>
  <si>
    <t>07.06.21</t>
  </si>
  <si>
    <t>11.06.21</t>
  </si>
  <si>
    <t>IRAS PROBATIONERS</t>
  </si>
  <si>
    <t>PCE SEMINAR</t>
  </si>
  <si>
    <t>ALL PCEs OF RAILWAY</t>
  </si>
  <si>
    <t>Advance Track Maintenance</t>
  </si>
  <si>
    <t>18.06.21</t>
  </si>
  <si>
    <t>JS, SS, JAG</t>
  </si>
  <si>
    <t>SS,JAG,SAG</t>
  </si>
  <si>
    <t>WEBINAR:Laying of Turnouts taking off from curve.</t>
  </si>
  <si>
    <t>Construction of PSC bridge super structure</t>
  </si>
  <si>
    <t>14.06.21</t>
  </si>
  <si>
    <t>PT2</t>
  </si>
  <si>
    <t>Appreciation Course G-3</t>
  </si>
  <si>
    <t>IRSEE PROBATIONERS</t>
  </si>
  <si>
    <t>PSU TRAINEES</t>
  </si>
  <si>
    <t>CAO(C) Seminar</t>
  </si>
  <si>
    <t>16.06.21</t>
  </si>
  <si>
    <t>ALL CAO(C) OF RAILWAY</t>
  </si>
  <si>
    <t>WEBINAR:HSFG Bolts.</t>
  </si>
  <si>
    <t>BRIDGE DESIGN</t>
  </si>
  <si>
    <t>21.06.21</t>
  </si>
  <si>
    <t>09.07.21</t>
  </si>
  <si>
    <t>Officers and Design Assistants</t>
  </si>
  <si>
    <t>Formation constrtuction and ground improvement</t>
  </si>
  <si>
    <t>RAIL WELDING and USFD</t>
  </si>
  <si>
    <t>02.07.21</t>
  </si>
  <si>
    <t xml:space="preserve">Rail Grinding for RGM Cell </t>
  </si>
  <si>
    <t>23.06.21</t>
  </si>
  <si>
    <t>25.06.21</t>
  </si>
  <si>
    <t>3 Days</t>
  </si>
  <si>
    <t>Officers of RGM Cell</t>
  </si>
  <si>
    <t>IRSE Probationers-2019,Phase-II,Part-II</t>
  </si>
  <si>
    <t>28.06.21</t>
  </si>
  <si>
    <t>23.07.21</t>
  </si>
  <si>
    <t>WEBINAR: Clearing of bridges for higher speed and higher loads.</t>
  </si>
  <si>
    <t>29.06.21</t>
  </si>
  <si>
    <t>JULY</t>
  </si>
  <si>
    <t>WEBINAR: Track Monitoring by TRC</t>
  </si>
  <si>
    <t>05.07.21</t>
  </si>
  <si>
    <t>PROBATIONERS</t>
  </si>
  <si>
    <t>16.07.21</t>
  </si>
  <si>
    <t>WEBINAR- Case study of bridge failure</t>
  </si>
  <si>
    <t>Mechanised Track Maintenance,Track Monitoring.</t>
  </si>
  <si>
    <t>12.07.21</t>
  </si>
  <si>
    <t>SR. PROF. P. WAY</t>
  </si>
  <si>
    <t>06.08.21</t>
  </si>
  <si>
    <t>01.10.21</t>
  </si>
  <si>
    <t>Appreciation Course G-2</t>
  </si>
  <si>
    <t>19.07.21</t>
  </si>
  <si>
    <t>26.07.21</t>
  </si>
  <si>
    <t>28.07.21</t>
  </si>
  <si>
    <t>Contract Management</t>
  </si>
  <si>
    <t>30.07.21</t>
  </si>
  <si>
    <t>Steel fabrication and Inspection (Bow String Girder)</t>
  </si>
  <si>
    <t>AT and FBW</t>
  </si>
  <si>
    <t>WEBINAR- Quality and durabilty of concrete structures</t>
  </si>
  <si>
    <t>PSU COURSE SLOT</t>
  </si>
  <si>
    <t>13.08.21</t>
  </si>
  <si>
    <t>WEBINAR- Retrofitting of bridges</t>
  </si>
  <si>
    <t>AUGUST</t>
  </si>
  <si>
    <t>LWR</t>
  </si>
  <si>
    <t>02.08.21</t>
  </si>
  <si>
    <t>Online (F/N)</t>
  </si>
  <si>
    <t>Conc Tech- mix design, RMC, and durability</t>
  </si>
  <si>
    <t>1W</t>
  </si>
  <si>
    <t>T/Out and layout calculations</t>
  </si>
  <si>
    <t>09.08.21</t>
  </si>
  <si>
    <t>Modern surveying</t>
  </si>
  <si>
    <t>Course for Construction Engineers</t>
  </si>
  <si>
    <t>20.08.21</t>
  </si>
  <si>
    <t>SR. PROF. BRIDGE</t>
  </si>
  <si>
    <t>03.09.21</t>
  </si>
  <si>
    <t>11.08.21</t>
  </si>
  <si>
    <t>CBE SEMINAR</t>
  </si>
  <si>
    <t>16.08.21</t>
  </si>
  <si>
    <t>ALL CBEs OF RAILWAY</t>
  </si>
  <si>
    <t>CE/TP SEMINAR</t>
  </si>
  <si>
    <t>ALL CE/TP OF RAILWAY</t>
  </si>
  <si>
    <t>Tunneling</t>
  </si>
  <si>
    <t>23.08.21</t>
  </si>
  <si>
    <t>27.08.21</t>
  </si>
  <si>
    <t>25.08.21</t>
  </si>
  <si>
    <t>30.08.21</t>
  </si>
  <si>
    <t>Const. of PSC bridge superstructures</t>
  </si>
  <si>
    <t>SEPTEMBER</t>
  </si>
  <si>
    <t>CTE SEMINAR</t>
  </si>
  <si>
    <t>ALL CTEs OF RAILWAY</t>
  </si>
  <si>
    <t>06.09.21</t>
  </si>
  <si>
    <t>17.09.21</t>
  </si>
  <si>
    <t>PTM</t>
  </si>
  <si>
    <t>09.09.21</t>
  </si>
  <si>
    <t>MIDAS</t>
  </si>
  <si>
    <t>13.09.21</t>
  </si>
  <si>
    <t>AEN/Design, Design Assistants</t>
  </si>
  <si>
    <t>STAADPRO</t>
  </si>
  <si>
    <t>20.09.21</t>
  </si>
  <si>
    <t>24.09.21</t>
  </si>
  <si>
    <t>21.09.21</t>
  </si>
  <si>
    <t>22.10.21</t>
  </si>
  <si>
    <t>5 W</t>
  </si>
  <si>
    <t>CE - TMC SEMINAR</t>
  </si>
  <si>
    <t>CE/TMCs ALL RLY.</t>
  </si>
  <si>
    <t>1 Day</t>
  </si>
  <si>
    <t>PSC BRIDGE CONSTRUCTION + CONCRETE TECHNOLOGY &amp; DURABILITY</t>
  </si>
  <si>
    <t>27.09.21</t>
  </si>
  <si>
    <t>08.10.21</t>
  </si>
  <si>
    <t>OCTOBER</t>
  </si>
  <si>
    <t>29.10.21</t>
  </si>
  <si>
    <t>24.12.21</t>
  </si>
  <si>
    <t>11.10.21</t>
  </si>
  <si>
    <t>14.10.21</t>
  </si>
  <si>
    <t>18.10.21</t>
  </si>
  <si>
    <t>IRICEN DAY</t>
  </si>
  <si>
    <t>3 DAYS</t>
  </si>
  <si>
    <t>NOVEMBER</t>
  </si>
  <si>
    <t xml:space="preserve">IRSE 2019 (P) PHASE - II,PART-III </t>
  </si>
  <si>
    <t>08.11.21</t>
  </si>
  <si>
    <t>03.12.21</t>
  </si>
  <si>
    <t>12.11.21</t>
  </si>
  <si>
    <t>19.11.21</t>
  </si>
  <si>
    <t>26.11.21</t>
  </si>
  <si>
    <t>DECEMBER</t>
  </si>
  <si>
    <t>Geotechnical Investigation &amp; Modern Survey</t>
  </si>
  <si>
    <t>06.12.21</t>
  </si>
  <si>
    <t>17.12.21</t>
  </si>
  <si>
    <t>10.12.21</t>
  </si>
  <si>
    <t>27.12.21</t>
  </si>
  <si>
    <t>28.12.21</t>
  </si>
  <si>
    <t>30.12.21</t>
  </si>
  <si>
    <t>31.12.21</t>
  </si>
  <si>
    <t>Institute Holidays</t>
  </si>
  <si>
    <t>NO TEACHING ACTIVITY. IRICEN DAY, DEEPAWALI</t>
  </si>
  <si>
    <t>Track courses</t>
  </si>
  <si>
    <t xml:space="preserve">21601  Refresher Course (P.Way) - </t>
  </si>
  <si>
    <t>21603  Refresher (USFD)</t>
  </si>
  <si>
    <t xml:space="preserve">21604 Refresher Course (P.Way) </t>
  </si>
  <si>
    <t>21803  RWI</t>
  </si>
  <si>
    <t xml:space="preserve">21607  Refresher Course (P.Way) </t>
  </si>
  <si>
    <t>21810  RWI</t>
  </si>
  <si>
    <t>21619   Refresher Course (P WAY)</t>
  </si>
  <si>
    <t>21622   Refresher Course (P WAY)</t>
  </si>
  <si>
    <t>21817 RWI</t>
  </si>
  <si>
    <t>21624  Refresher Course (P.Way)</t>
  </si>
  <si>
    <t xml:space="preserve"> 21626  Refresher (USFD)</t>
  </si>
  <si>
    <t xml:space="preserve">21627  Refresher Course (P.Way) </t>
  </si>
  <si>
    <t>21824  RWI</t>
  </si>
  <si>
    <t>Bridge/ Works  courses</t>
  </si>
  <si>
    <t>21602 Refresher Course (Works)</t>
  </si>
  <si>
    <r>
      <rPr>
        <b/>
        <sz val="16"/>
        <color rgb="FFFF0000"/>
        <rFont val="Calibri"/>
        <family val="2"/>
      </rPr>
      <t xml:space="preserve">21801 </t>
    </r>
    <r>
      <rPr>
        <b/>
        <sz val="16"/>
        <color rgb="FF000000"/>
        <rFont val="Calibri"/>
        <family val="2"/>
      </rPr>
      <t>SURVEY</t>
    </r>
  </si>
  <si>
    <r>
      <rPr>
        <b/>
        <sz val="16"/>
        <color rgb="FFFF0000"/>
        <rFont val="Calibri"/>
        <family val="2"/>
      </rPr>
      <t>21802</t>
    </r>
    <r>
      <rPr>
        <b/>
        <sz val="16"/>
        <color rgb="FF000000"/>
        <rFont val="Calibri"/>
        <family val="2"/>
      </rPr>
      <t xml:space="preserve"> BR. INSP. MAINT</t>
    </r>
  </si>
  <si>
    <t xml:space="preserve">21605  Refresher Course (Bridges) </t>
  </si>
  <si>
    <t>21606  Refresher Course (Works)</t>
  </si>
  <si>
    <t>21825 Fabrication STL Girder, Insp. &amp; Maint. Of Bridge</t>
  </si>
  <si>
    <t xml:space="preserve">21620  Refresher Course (Works) </t>
  </si>
  <si>
    <t>21831  Contract Mgmt.</t>
  </si>
  <si>
    <t>21623  Refresher Course (Bridges)</t>
  </si>
  <si>
    <t xml:space="preserve">21625  Refresher Course (Works) </t>
  </si>
  <si>
    <t>21821 SURVEY &amp; LAND MGMT.</t>
  </si>
  <si>
    <t>21822 CONC TECH. PSC/RCC FOR BR.</t>
  </si>
  <si>
    <t>Track  courses</t>
  </si>
  <si>
    <t>21832 P &amp; C, Curve &amp; LWR</t>
  </si>
  <si>
    <t>21833 USFD, Welding, Rail Grinding</t>
  </si>
  <si>
    <t>Online Full Day</t>
  </si>
  <si>
    <t xml:space="preserve"> 21608  Refresher  (USFD)</t>
  </si>
  <si>
    <t xml:space="preserve">21609  Refresher Course (P.Way) </t>
  </si>
  <si>
    <t xml:space="preserve">21610  Refresher Course (P.Way) </t>
  </si>
  <si>
    <t xml:space="preserve"> 21612 USFD Refresher  </t>
  </si>
  <si>
    <t>21613   Refresher Course (P WAY)</t>
  </si>
  <si>
    <t>21807  RWI</t>
  </si>
  <si>
    <t>21615   Refresher Course (P WAY)</t>
  </si>
  <si>
    <t xml:space="preserve"> 21617  Refresher (USFD)</t>
  </si>
  <si>
    <t>21618   Refresher Course (P WAY)</t>
  </si>
  <si>
    <t>21826  Contract Mgmt.</t>
  </si>
  <si>
    <t>21827 Bldg. Plang. Const., Maimt.. Geotech Investigation &amp; foundation</t>
  </si>
  <si>
    <t>21828   Formation &amp; Tunneling</t>
  </si>
  <si>
    <t xml:space="preserve">21611  Refresher Course (Works) </t>
  </si>
  <si>
    <t>21829 Mechanised Maint./ Relaying &amp; Track-Monitoring</t>
  </si>
  <si>
    <t xml:space="preserve">21614   Refresher Course (Bridges)  </t>
  </si>
  <si>
    <t>21830  T M S, P-Way store and P-way contract management</t>
  </si>
  <si>
    <t xml:space="preserve">21616   Refresher Course (Works) </t>
  </si>
  <si>
    <t>Online courses BN</t>
  </si>
  <si>
    <t>21901 T/O, LAYOUT &amp; YD. DRNG</t>
  </si>
  <si>
    <t>21903 MECH. TMPNG</t>
  </si>
  <si>
    <t>21905 TRACK MONI/TMS</t>
  </si>
  <si>
    <t>21907 IRPWM PROVISIONS FOR Track Maint.</t>
  </si>
  <si>
    <t xml:space="preserve">21909         L W R </t>
  </si>
  <si>
    <t>21911   DEEPSCRNING &amp; Track Laying - Mechanised &amp; Manual</t>
  </si>
  <si>
    <t>21913  Curve</t>
  </si>
  <si>
    <t>21915   Track Renewal Works</t>
  </si>
  <si>
    <t>Online  courses AN</t>
  </si>
  <si>
    <t>21902 BLDG. PLANNG. CONST.</t>
  </si>
  <si>
    <t>21904 LAND MGMT.</t>
  </si>
  <si>
    <t xml:space="preserve">21906 Water Proofing/ Termite Treatment </t>
  </si>
  <si>
    <r>
      <rPr>
        <b/>
        <sz val="16"/>
        <color rgb="FFFF0000"/>
        <rFont val="Calibri"/>
        <family val="2"/>
      </rPr>
      <t>21908</t>
    </r>
    <r>
      <rPr>
        <b/>
        <sz val="16"/>
        <color rgb="FF000000"/>
        <rFont val="Calibri"/>
        <family val="2"/>
      </rPr>
      <t xml:space="preserve">  Pass. Amenitiy Works/SOD</t>
    </r>
  </si>
  <si>
    <r>
      <rPr>
        <b/>
        <sz val="16"/>
        <color rgb="FFFF0000"/>
        <rFont val="Calibri"/>
        <family val="2"/>
      </rPr>
      <t xml:space="preserve">21910  </t>
    </r>
    <r>
      <rPr>
        <b/>
        <sz val="16"/>
        <color rgb="FF000000"/>
        <rFont val="Calibri"/>
        <family val="2"/>
      </rPr>
      <t>WATER SUPPLY/SEWAGE SYS.</t>
    </r>
  </si>
  <si>
    <t>21912  Estimate/Schedule&amp; Contract MGMT.</t>
  </si>
  <si>
    <t>21914  STL/Composite GRDR Fab</t>
  </si>
  <si>
    <t>21916 GIRDER Launching</t>
  </si>
  <si>
    <t xml:space="preserve"> PSU courses </t>
  </si>
  <si>
    <t>Sr. No.</t>
  </si>
  <si>
    <t>COURSE NAME</t>
  </si>
  <si>
    <t>TO</t>
  </si>
  <si>
    <t>DurationWeeks</t>
  </si>
  <si>
    <t>ELIGIBILITY</t>
  </si>
  <si>
    <t xml:space="preserve">SSE/JE/P-Way </t>
  </si>
  <si>
    <t>PT1</t>
  </si>
  <si>
    <t xml:space="preserve">SSE/JE/Works </t>
  </si>
  <si>
    <t>Turnouts, Layout Calculation and Yard drainage</t>
  </si>
  <si>
    <t>SSE/JE/P. WAY</t>
  </si>
  <si>
    <t>Building: Planning, Construction, Important NBC Provisions and colony maintenance.</t>
  </si>
  <si>
    <t>SSE/JE/WORKS</t>
  </si>
  <si>
    <t>APT2</t>
  </si>
  <si>
    <t>Mechanized Tamping</t>
  </si>
  <si>
    <t>Land Management</t>
  </si>
  <si>
    <t>SURVEY</t>
  </si>
  <si>
    <t xml:space="preserve">SSE/JE/Works-BRI. </t>
  </si>
  <si>
    <t>Important aspect of Track monitoring and TMS data entry</t>
  </si>
  <si>
    <t>Water proofing and Termite treatment of building – During construction and maintenance.</t>
  </si>
  <si>
    <t>SSE/JE/USFD</t>
  </si>
  <si>
    <t>Bridge inspection &amp; Maintenance</t>
  </si>
  <si>
    <t>IRPWM provisions of Routine track maintenance and safety precautions</t>
  </si>
  <si>
    <t>Construction &amp; maintenance of passenger amenity works and provisions of SOD.</t>
  </si>
  <si>
    <t>Refresher Course for BRI</t>
  </si>
  <si>
    <t>SSE/JE/BRI.</t>
  </si>
  <si>
    <t xml:space="preserve">LWR : Laying, maintenance and Rail welding </t>
  </si>
  <si>
    <t>Water supply, Sewerage system and Waste water recycling system.</t>
  </si>
  <si>
    <t>DEEPSCREENING &amp; Track Laying - Mechanised &amp; Manual</t>
  </si>
  <si>
    <t>Preparation of Estimate, schedule and Contract management- Execution aspect</t>
  </si>
  <si>
    <t>SSE/JE/ALL</t>
  </si>
  <si>
    <t>Curve- Speed potential &amp; Realignment. Level crossings</t>
  </si>
  <si>
    <t>Steel/Composite girder fabrication and HSFG bolts</t>
  </si>
  <si>
    <t>SSE/JE/BRIDGE</t>
  </si>
  <si>
    <t>Rail wheel interaction and Derailment investigation</t>
  </si>
  <si>
    <t>Track Renewal works: TRR, TFR, TSR, TWR and TBR</t>
  </si>
  <si>
    <t>Launching of PSC/Steel girder and temporary arrangements.</t>
  </si>
  <si>
    <t xml:space="preserve">SSE/JE/ ALL </t>
  </si>
  <si>
    <t>Fabrication STL Girder, Insp. &amp; Maint. Of Bridge</t>
  </si>
  <si>
    <t>SSE/JE/Works /Bridge</t>
  </si>
  <si>
    <t>Contract Management.</t>
  </si>
  <si>
    <t>ALL Jes/SSEs</t>
  </si>
  <si>
    <t>PT-2</t>
  </si>
  <si>
    <t>Bldg. Planning. Construction, Maintenance. Geotech Investigation &amp; foundation</t>
  </si>
  <si>
    <t>JE/SSE/WORKS</t>
  </si>
  <si>
    <t>Construction of Formation and Bridge Substructures</t>
  </si>
  <si>
    <t>Jes/SSEs/WORKS</t>
  </si>
  <si>
    <t>Mechanised Maint./ Relaying &amp; Track-Monitoring</t>
  </si>
  <si>
    <t>T M S, P-Way store and P-Way contract Management</t>
  </si>
  <si>
    <t xml:space="preserve">Construction of Formation and Bridge Superstructure </t>
  </si>
  <si>
    <t>Concrete technology  RCC/PSC FOR BRIDGES.</t>
  </si>
  <si>
    <t xml:space="preserve"> P &amp; C, Curve &amp; LWR</t>
  </si>
  <si>
    <t>USFD, Welding, Rail Grinding</t>
  </si>
  <si>
    <t>SSE/JE/P.WAY</t>
  </si>
  <si>
    <t>SURVEY &amp; LAND MANAGEMENT</t>
  </si>
  <si>
    <t>22.11.21</t>
  </si>
  <si>
    <t>07.01.22</t>
  </si>
  <si>
    <t>21230 &amp; 21224 WEBINAR</t>
  </si>
  <si>
    <t>Concrete technology &amp; Construction of Bridge.</t>
  </si>
  <si>
    <t>ALL JEs/SSEs</t>
  </si>
  <si>
    <t>WEBINAR: Yard Drainage</t>
  </si>
  <si>
    <t>WEBINAR: Water Supply, Water Recycling.</t>
  </si>
  <si>
    <t>WEBINAR: Rasing of speed on curves to 130/160 KMPH</t>
  </si>
  <si>
    <t>WEBINAR: Geo-technical Insvestigation and bearing capacity calculation for bridges</t>
  </si>
  <si>
    <t>WEBINAR- Aspects of running of high tractive effort locomotives on bridges</t>
  </si>
  <si>
    <t>Awareness Course</t>
  </si>
  <si>
    <t>WEBINAR: Planning, Construction &amp; maintenance of RCC boxes bridge</t>
  </si>
  <si>
    <t>21752 Conc Tech- mix design, RMC, and durability</t>
  </si>
  <si>
    <t>21754  AT and FB welding of Rail</t>
  </si>
  <si>
    <t>21755 Formation- construction including ground improvement and geotechnical aspects</t>
  </si>
  <si>
    <t>21759   LWR</t>
  </si>
  <si>
    <t xml:space="preserve">21765 Tenders and contracts </t>
  </si>
  <si>
    <t>21767 Advance track Maintenance</t>
  </si>
  <si>
    <t>21769 Steel fabrication and quality Inspection and launching of girders</t>
  </si>
  <si>
    <t>21770  Design, Laying and Maintenance of Curve</t>
  </si>
  <si>
    <t>21771  T/Outs and Layout calc.</t>
  </si>
  <si>
    <t>21772 Bridge foundation- open, pile and well</t>
  </si>
  <si>
    <t>21758 Bridge Bearings-Specification,Acceptance,Installation,inspection and maintenance.</t>
  </si>
  <si>
    <t>21756  DisputeResolution and Arbitration</t>
  </si>
  <si>
    <t>21768  Const. of PSC bridge superstructures</t>
  </si>
  <si>
    <t>21764  Modern survey for Rly. Projects</t>
  </si>
  <si>
    <t>21766   Track Tolerances &amp; Track monitoring</t>
  </si>
  <si>
    <t>21773  Mechanised track maintenance</t>
  </si>
  <si>
    <t xml:space="preserve">WEBINAR: Appreciation of SOD Provisions. </t>
  </si>
  <si>
    <t>WEBINAR: Elastomeric Bearings – Manufacturing, Testing, Acceptance &amp; Installation.</t>
  </si>
  <si>
    <t>WEBINAR: Design of curves for high speed 160 kmph/180 kmph.</t>
  </si>
  <si>
    <t>WEBINAR: Track tolerances, TRC results &amp; their interpretation.</t>
  </si>
  <si>
    <t>WEBINAR: Rail Structure and interaction</t>
  </si>
  <si>
    <t>WEBINAR: Appreciation of USFD Testing.</t>
  </si>
  <si>
    <t>WEBINAR: Thick Web Switch – Laying and maintenance.</t>
  </si>
  <si>
    <t>WEBINAR: Use of HSFG Bolt in Railway.</t>
  </si>
  <si>
    <t>04.10.21</t>
  </si>
  <si>
    <t>21775 Contract Management</t>
  </si>
  <si>
    <t>Dispute Resolution and Arbitration</t>
  </si>
  <si>
    <t>Bridge Bearings-Specification, Acceptance, Installation, inspection and maintenance.</t>
  </si>
  <si>
    <t>Modern survey for Rly. projects</t>
  </si>
  <si>
    <t>Track Tolerances &amp; Track monitoring</t>
  </si>
  <si>
    <t>Advance track Maintenance</t>
  </si>
  <si>
    <t>Design, Laying and Maintenance of Curve</t>
  </si>
  <si>
    <t>25.10.21</t>
  </si>
  <si>
    <t xml:space="preserve">Turnouts and Layout calculation </t>
  </si>
  <si>
    <t>Mechanised track maintenance</t>
  </si>
  <si>
    <t>21816  Concrete technology &amp; Construction of Bridge.</t>
  </si>
  <si>
    <t xml:space="preserve">21813    Construction of Formation and Bridge Superstructure </t>
  </si>
  <si>
    <t>CBE</t>
  </si>
  <si>
    <t>CE/TP</t>
  </si>
  <si>
    <t>23.12.21</t>
  </si>
  <si>
    <t>30.09.21</t>
  </si>
  <si>
    <t>21419 MIDAS</t>
  </si>
  <si>
    <t>Laying and Maintenance of turnouts taking off from curves, special layouts and vertical curves</t>
  </si>
  <si>
    <t>WEBINAR- EPC/PPP for Officers of W.R.</t>
  </si>
  <si>
    <t>10.09.21</t>
  </si>
  <si>
    <t>21102 INTEGRATED</t>
  </si>
  <si>
    <t>Feb.2022</t>
  </si>
  <si>
    <t xml:space="preserve">21776 Bridge Planning and bridge foundations </t>
  </si>
  <si>
    <t>21774 Dispute Resolution and Arbitration</t>
  </si>
  <si>
    <t xml:space="preserve">WEBINAR: Quality control in concrete. </t>
  </si>
  <si>
    <t>ADG</t>
  </si>
  <si>
    <t>Bridge Planning and bridge foundations</t>
  </si>
  <si>
    <t>25.02.22</t>
  </si>
  <si>
    <t>21235 &amp; 21257 WEBINAR</t>
  </si>
  <si>
    <t>21749    Laying and Maintenance of turnouts taking off from curves, special layouts and vertical curves</t>
  </si>
  <si>
    <t>WEBINAR: Quality Assurance Plan for fabrication of composite girder</t>
  </si>
  <si>
    <t>21777 Design of steel structure</t>
  </si>
  <si>
    <t>Design of steel structure</t>
  </si>
  <si>
    <t>CTE</t>
  </si>
  <si>
    <t>20.12.21</t>
  </si>
  <si>
    <t>17.11.21</t>
  </si>
  <si>
    <t>21441 Rail stress Management &amp; Rail grinding</t>
  </si>
  <si>
    <t>Rail stress Management &amp; Rail grinding</t>
  </si>
  <si>
    <t>94 &amp; 95 BATCH PROBATIONERS</t>
  </si>
  <si>
    <t>WEBINAR : LWR on bridges.</t>
  </si>
  <si>
    <t>21241 WEBINAR</t>
  </si>
  <si>
    <t>21240 &amp; 21258 WEBINAR</t>
  </si>
  <si>
    <t>14.09.21</t>
  </si>
  <si>
    <t>15.09.21</t>
  </si>
  <si>
    <t>Ethics Panchgani</t>
  </si>
  <si>
    <t>Contract Management for IRSEE(P)</t>
  </si>
  <si>
    <t>21443 PSC Bridge construction and concrete technology</t>
  </si>
  <si>
    <t>21008 Contract Management for IRSEE(P)</t>
  </si>
  <si>
    <t>IRSEE(P)-2019</t>
  </si>
  <si>
    <t>PSC Bridge construction and concrete technology</t>
  </si>
  <si>
    <t>14.01.22</t>
  </si>
  <si>
    <t>25.09.21</t>
  </si>
  <si>
    <t>21779    LWR</t>
  </si>
  <si>
    <t>21781 Formation- construction including ground improvement and geotechnical aspects</t>
  </si>
  <si>
    <t xml:space="preserve">21783 Bridge Planning and bridge foundations </t>
  </si>
  <si>
    <t>WEBINAR- Rail grinding</t>
  </si>
  <si>
    <t>WEBINAR- Inspection and maintenance of concrete bridges</t>
  </si>
  <si>
    <t>WEBINAR- Inspection and maintenance of steel bridges</t>
  </si>
  <si>
    <t>WEBINAR- Planning of railway projects</t>
  </si>
  <si>
    <t>WEBINAR- Design mode tamping</t>
  </si>
  <si>
    <t>WEBINAR- Fabrication and launching of Steel arch on Chenab bridge</t>
  </si>
  <si>
    <t>26.11.26</t>
  </si>
  <si>
    <t>29.11.21</t>
  </si>
  <si>
    <t>13.12.21</t>
  </si>
  <si>
    <t>COURSE FOR MES Engineers</t>
  </si>
  <si>
    <t>24.11.21</t>
  </si>
  <si>
    <t>23.10.21</t>
  </si>
  <si>
    <t>21009 Ethics Panchgani</t>
  </si>
  <si>
    <t>IRSE 2019 (P)(EoL Batch) PHASE - I</t>
  </si>
  <si>
    <t>IRSE 2019 (P)(EoL Batch)</t>
  </si>
  <si>
    <t>Fabrication and inspection of steel girders for FIUs</t>
  </si>
  <si>
    <t>21834 Fabrication and inspection of steel girders for FIUs</t>
  </si>
  <si>
    <t>All officer</t>
  </si>
  <si>
    <t>ONLINE(AN)</t>
  </si>
  <si>
    <t>Special course on IRWCMS &amp; UDM</t>
  </si>
  <si>
    <t>21934  Special course on IRWCMS &amp; UDM</t>
  </si>
  <si>
    <t>21018/21019</t>
  </si>
  <si>
    <t>21018/21019 IRSE PHASE-II,     Part-III</t>
  </si>
  <si>
    <t>21020 IRSE 2019 (P)(EoL Batch) PHASE - I</t>
  </si>
  <si>
    <t>9 W</t>
  </si>
  <si>
    <t>MES Engineers</t>
  </si>
  <si>
    <t xml:space="preserve">21628 Refresher Course (Works) </t>
  </si>
  <si>
    <t>21445 RWI</t>
  </si>
  <si>
    <t>RWI</t>
  </si>
  <si>
    <t>Mechanised Track Maintenance</t>
  </si>
  <si>
    <t>21414 Mechanised Track Maintenance</t>
  </si>
  <si>
    <t>02.12.21</t>
  </si>
  <si>
    <t>09.12.21</t>
  </si>
  <si>
    <t>21249 &amp; 21259 WEBINAR</t>
  </si>
  <si>
    <t>WEBINAR: Basics of EPC</t>
  </si>
  <si>
    <t>21.12.21</t>
  </si>
  <si>
    <t>14.12.21</t>
  </si>
  <si>
    <t>21253 &amp; 21254 WEBINAR</t>
  </si>
  <si>
    <t>21252 &amp; 21247 WEBINAR</t>
  </si>
  <si>
    <t>Webinar- Quality Aspects in Mobile Flash Butt Welding</t>
  </si>
  <si>
    <t>21260 WEBINAR</t>
  </si>
  <si>
    <t>Calendar  Of  Courses  IRICEN 2021. Revision - 16 dated-28.10.21</t>
  </si>
  <si>
    <t xml:space="preserve">  Statement of Courses IRICEN CoC-2021 ( Revision - 16 dated-28.10.21)</t>
  </si>
  <si>
    <t>Calendar  Of  Courses  SSTW 2021.  Revision - 16 dated-28.10.21</t>
  </si>
  <si>
    <t>Statement of  Courses SSTW CoC-2021   ( Revision - 16 dated-28.10.21)</t>
  </si>
  <si>
    <t xml:space="preserve">Refresher Course Works </t>
  </si>
  <si>
    <t xml:space="preserve">Refresher Course P-Way </t>
  </si>
  <si>
    <t>Refresher Course USFD</t>
  </si>
  <si>
    <t>Refresher Course P WAY</t>
  </si>
  <si>
    <t>Postponed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</si>
</sst>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\.m\.yy"/>
    <numFmt numFmtId="165" formatCode="mm/dd/yy"/>
    <numFmt numFmtId="166" formatCode="d/m/yy"/>
    <numFmt numFmtId="167" formatCode="dd\.mm\.yy"/>
    <numFmt numFmtId="168" formatCode="dd/mm/yy"/>
  </numFmts>
  <fonts count="84" x14ac:knownFonts="1">
    <font>
      <sz val="11"/>
      <color rgb="FF000000"/>
      <name val="Calibri"/>
    </font>
    <font>
      <sz val="11"/>
      <name val="Calibri"/>
      <family val="2"/>
    </font>
    <font>
      <sz val="28"/>
      <color rgb="FF000000"/>
      <name val="Calibri"/>
      <family val="2"/>
    </font>
    <font>
      <b/>
      <sz val="28"/>
      <color rgb="FF000000"/>
      <name val="Calibri"/>
      <family val="2"/>
    </font>
    <font>
      <b/>
      <sz val="28"/>
      <color rgb="FFFF0000"/>
      <name val="Arial Black"/>
      <family val="2"/>
    </font>
    <font>
      <b/>
      <sz val="28"/>
      <color rgb="FFFFFF00"/>
      <name val="Arial Black"/>
      <family val="2"/>
    </font>
    <font>
      <sz val="28"/>
      <color rgb="FFFFFFFF"/>
      <name val="Calibri"/>
      <family val="2"/>
    </font>
    <font>
      <b/>
      <sz val="22"/>
      <color rgb="FF000000"/>
      <name val="Calibri"/>
      <family val="2"/>
    </font>
    <font>
      <b/>
      <sz val="36"/>
      <color rgb="FF000000"/>
      <name val="Arial Black"/>
      <family val="2"/>
    </font>
    <font>
      <b/>
      <sz val="28"/>
      <color rgb="FF000000"/>
      <name val="Arial Narrow"/>
      <family val="2"/>
    </font>
    <font>
      <sz val="28"/>
      <color rgb="FF000000"/>
      <name val="Arial Black"/>
      <family val="2"/>
    </font>
    <font>
      <b/>
      <sz val="28"/>
      <color rgb="FFFF0000"/>
      <name val="Arial Narrow"/>
      <family val="2"/>
    </font>
    <font>
      <b/>
      <sz val="28"/>
      <name val="Arial Narrow"/>
      <family val="2"/>
    </font>
    <font>
      <b/>
      <sz val="28"/>
      <color rgb="FF000000"/>
      <name val="Arial Black"/>
      <family val="2"/>
    </font>
    <font>
      <b/>
      <sz val="28"/>
      <color rgb="FF002060"/>
      <name val="Arial Narrow"/>
      <family val="2"/>
    </font>
    <font>
      <b/>
      <sz val="36"/>
      <name val="Calibri"/>
      <family val="2"/>
    </font>
    <font>
      <b/>
      <sz val="28"/>
      <name val="Calibri"/>
      <family val="2"/>
    </font>
    <font>
      <b/>
      <sz val="36"/>
      <color rgb="FF000000"/>
      <name val="Calibri"/>
      <family val="2"/>
    </font>
    <font>
      <b/>
      <sz val="36"/>
      <color rgb="FFFFFFFF"/>
      <name val="Calibri"/>
      <family val="2"/>
    </font>
    <font>
      <b/>
      <sz val="36"/>
      <color rgb="FFFF0000"/>
      <name val="Calibri"/>
      <family val="2"/>
    </font>
    <font>
      <b/>
      <sz val="30"/>
      <color rgb="FFFFFFFF"/>
      <name val="Calibri"/>
      <family val="2"/>
    </font>
    <font>
      <b/>
      <sz val="28"/>
      <color rgb="FFFFFF00"/>
      <name val="Calibri"/>
      <family val="2"/>
    </font>
    <font>
      <b/>
      <sz val="30"/>
      <name val="Calibri"/>
      <family val="2"/>
    </font>
    <font>
      <sz val="11"/>
      <color rgb="FFFFFFFF"/>
      <name val="Calibri"/>
      <family val="2"/>
    </font>
    <font>
      <b/>
      <sz val="26"/>
      <color rgb="FF000000"/>
      <name val="Calibri"/>
      <family val="2"/>
    </font>
    <font>
      <b/>
      <sz val="28"/>
      <color rgb="FFFFFFFF"/>
      <name val="Calibri"/>
      <family val="2"/>
    </font>
    <font>
      <b/>
      <sz val="20"/>
      <color rgb="FF000000"/>
      <name val="Calibri"/>
      <family val="2"/>
    </font>
    <font>
      <b/>
      <sz val="24"/>
      <color rgb="FF000000"/>
      <name val="Calibri"/>
      <family val="2"/>
    </font>
    <font>
      <b/>
      <sz val="28"/>
      <color rgb="FFFF0000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Nirmala U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sz val="10"/>
      <name val="Nirmala UI"/>
      <family val="2"/>
    </font>
    <font>
      <b/>
      <sz val="18"/>
      <color rgb="FF000000"/>
      <name val="Calibri"/>
      <family val="2"/>
    </font>
    <font>
      <b/>
      <sz val="22"/>
      <color rgb="FFFF0000"/>
      <name val="Arial Black"/>
      <family val="2"/>
    </font>
    <font>
      <b/>
      <sz val="22"/>
      <color rgb="FFFFFF00"/>
      <name val="Arial Black"/>
      <family val="2"/>
    </font>
    <font>
      <sz val="26"/>
      <color rgb="FF000000"/>
      <name val="Calibri"/>
      <family val="2"/>
    </font>
    <font>
      <sz val="26"/>
      <color rgb="FFFFFFFF"/>
      <name val="Calibri"/>
      <family val="2"/>
    </font>
    <font>
      <b/>
      <sz val="20"/>
      <color rgb="FF000000"/>
      <name val="Arial"/>
      <family val="2"/>
    </font>
    <font>
      <sz val="18"/>
      <color rgb="FF000000"/>
      <name val="Arial Black"/>
      <family val="2"/>
    </font>
    <font>
      <sz val="22"/>
      <color rgb="FF000000"/>
      <name val="Arial"/>
      <family val="2"/>
    </font>
    <font>
      <b/>
      <sz val="20"/>
      <color rgb="FFFFFF00"/>
      <name val="Arial Narrow"/>
      <family val="2"/>
    </font>
    <font>
      <b/>
      <sz val="20"/>
      <name val="Arial Narrow"/>
      <family val="2"/>
    </font>
    <font>
      <b/>
      <sz val="20"/>
      <color rgb="FF002060"/>
      <name val="Arial Narrow"/>
      <family val="2"/>
    </font>
    <font>
      <sz val="20"/>
      <color rgb="FF000000"/>
      <name val="Calibri"/>
      <family val="2"/>
    </font>
    <font>
      <b/>
      <sz val="20"/>
      <color rgb="FF000000"/>
      <name val="Arial Narrow"/>
      <family val="2"/>
    </font>
    <font>
      <b/>
      <sz val="20"/>
      <color rgb="FF000000"/>
      <name val="Arial Black"/>
      <family val="2"/>
    </font>
    <font>
      <sz val="20"/>
      <color rgb="FF000000"/>
      <name val="Arial Black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rgb="FFFF0000"/>
      <name val="Calibri"/>
      <family val="2"/>
    </font>
    <font>
      <b/>
      <strike/>
      <sz val="16"/>
      <name val="Calibri"/>
      <family val="2"/>
    </font>
    <font>
      <b/>
      <strike/>
      <sz val="16"/>
      <color rgb="FF000000"/>
      <name val="Calibri"/>
      <family val="2"/>
    </font>
    <font>
      <b/>
      <sz val="16"/>
      <color rgb="FF000000"/>
      <name val="Arial"/>
      <family val="2"/>
    </font>
    <font>
      <b/>
      <strike/>
      <sz val="20"/>
      <color rgb="FFFFFF00"/>
      <name val="Calibri"/>
      <family val="2"/>
    </font>
    <font>
      <sz val="26"/>
      <color rgb="FFFFFF00"/>
      <name val="Calibri"/>
      <family val="2"/>
    </font>
    <font>
      <b/>
      <sz val="12"/>
      <name val="Arial"/>
      <family val="2"/>
    </font>
    <font>
      <sz val="24"/>
      <color rgb="FF000000"/>
      <name val="Calibri"/>
      <family val="2"/>
    </font>
    <font>
      <b/>
      <sz val="14"/>
      <name val="Arial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28"/>
      <color rgb="FF000000"/>
      <name val="Calibri"/>
      <family val="2"/>
    </font>
    <font>
      <b/>
      <sz val="22"/>
      <color rgb="FF000000"/>
      <name val="Calibri"/>
      <family val="2"/>
    </font>
    <font>
      <b/>
      <sz val="20"/>
      <color rgb="FF000000"/>
      <name val="Calibri"/>
      <family val="2"/>
    </font>
    <font>
      <sz val="48"/>
      <color rgb="FF000000"/>
      <name val="Calibri"/>
      <family val="2"/>
    </font>
    <font>
      <b/>
      <sz val="120"/>
      <color rgb="FF000000"/>
      <name val="Arial Black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30"/>
      <color theme="1"/>
      <name val="Calibri"/>
      <family val="2"/>
    </font>
    <font>
      <sz val="11"/>
      <color rgb="FF000000"/>
      <name val="Calibri"/>
      <family val="2"/>
    </font>
    <font>
      <sz val="11"/>
      <name val="Nirmala UI"/>
      <family val="2"/>
    </font>
    <font>
      <strike/>
      <sz val="11"/>
      <name val="Calibri"/>
      <family val="2"/>
    </font>
    <font>
      <strike/>
      <sz val="11"/>
      <name val="Calibri"/>
      <family val="2"/>
      <scheme val="minor"/>
    </font>
  </fonts>
  <fills count="84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C4BD97"/>
        <bgColor rgb="FFC4BD97"/>
      </patternFill>
    </fill>
    <fill>
      <patternFill patternType="solid">
        <fgColor rgb="FFFFFF00"/>
        <bgColor rgb="FFFFFF00"/>
      </patternFill>
    </fill>
    <fill>
      <patternFill patternType="solid">
        <fgColor rgb="FFD99594"/>
        <bgColor rgb="FFD99594"/>
      </patternFill>
    </fill>
    <fill>
      <patternFill patternType="solid">
        <fgColor rgb="FFE36C09"/>
        <bgColor rgb="FFE36C09"/>
      </patternFill>
    </fill>
    <fill>
      <patternFill patternType="solid">
        <fgColor rgb="FF548DD4"/>
        <bgColor rgb="FF548DD4"/>
      </patternFill>
    </fill>
    <fill>
      <patternFill patternType="solid">
        <fgColor rgb="FF00B050"/>
        <bgColor rgb="FF00B050"/>
      </patternFill>
    </fill>
    <fill>
      <patternFill patternType="solid">
        <fgColor rgb="FFC0504D"/>
        <bgColor rgb="FFC0504D"/>
      </patternFill>
    </fill>
    <fill>
      <patternFill patternType="solid">
        <fgColor rgb="FF4F81BD"/>
        <bgColor rgb="FF4F81BD"/>
      </patternFill>
    </fill>
    <fill>
      <patternFill patternType="solid">
        <fgColor rgb="FF938953"/>
        <bgColor rgb="FF938953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EAF1DD"/>
        <bgColor rgb="FFEAF1DD"/>
      </patternFill>
    </fill>
    <fill>
      <patternFill patternType="solid">
        <fgColor rgb="FFBFBFBF"/>
        <bgColor rgb="FFBFBFBF"/>
      </patternFill>
    </fill>
    <fill>
      <patternFill patternType="solid">
        <fgColor rgb="FFE5B8B7"/>
        <bgColor rgb="FFE5B8B7"/>
      </patternFill>
    </fill>
    <fill>
      <patternFill patternType="solid">
        <fgColor rgb="FF000000"/>
        <bgColor rgb="FF000000"/>
      </patternFill>
    </fill>
    <fill>
      <patternFill patternType="solid">
        <fgColor rgb="FFE5DFEC"/>
        <bgColor rgb="FFE5DFEC"/>
      </patternFill>
    </fill>
    <fill>
      <patternFill patternType="solid">
        <fgColor rgb="FFAEA8F8"/>
        <bgColor rgb="FFAEA8F8"/>
      </patternFill>
    </fill>
    <fill>
      <patternFill patternType="solid">
        <fgColor rgb="FFC6D9F0"/>
        <bgColor rgb="FFC6D9F0"/>
      </patternFill>
    </fill>
    <fill>
      <patternFill patternType="solid">
        <fgColor rgb="FFFF33CC"/>
        <bgColor rgb="FFFF33CC"/>
      </patternFill>
    </fill>
    <fill>
      <patternFill patternType="solid">
        <fgColor rgb="FFFBA5EF"/>
        <bgColor rgb="FFFBA5EF"/>
      </patternFill>
    </fill>
    <fill>
      <patternFill patternType="solid">
        <fgColor rgb="FFF2DBDB"/>
        <bgColor rgb="FFF2DBDB"/>
      </patternFill>
    </fill>
    <fill>
      <patternFill patternType="solid">
        <fgColor rgb="FF00B0F0"/>
        <bgColor rgb="FF00B0F0"/>
      </patternFill>
    </fill>
    <fill>
      <patternFill patternType="solid">
        <fgColor rgb="FF7F7F7F"/>
        <bgColor rgb="FF7F7F7F"/>
      </patternFill>
    </fill>
    <fill>
      <patternFill patternType="solid">
        <fgColor rgb="FFFDE9D9"/>
        <bgColor rgb="FFFDE9D9"/>
      </patternFill>
    </fill>
    <fill>
      <patternFill patternType="solid">
        <fgColor rgb="FF76923C"/>
        <bgColor rgb="FF76923C"/>
      </patternFill>
    </fill>
    <fill>
      <patternFill patternType="solid">
        <fgColor rgb="FFFABF8F"/>
        <bgColor rgb="FFFABF8F"/>
      </patternFill>
    </fill>
    <fill>
      <patternFill patternType="solid">
        <fgColor rgb="FFB8CCE4"/>
        <bgColor rgb="FFB8CCE4"/>
      </patternFill>
    </fill>
    <fill>
      <patternFill patternType="solid">
        <fgColor rgb="FFA5A5A5"/>
        <bgColor rgb="FFA5A5A5"/>
      </patternFill>
    </fill>
    <fill>
      <patternFill patternType="solid">
        <fgColor rgb="FF8DB3E2"/>
        <bgColor rgb="FF8DB3E2"/>
      </patternFill>
    </fill>
    <fill>
      <patternFill patternType="solid">
        <fgColor rgb="FFC2D69B"/>
        <bgColor rgb="FFC2D69B"/>
      </patternFill>
    </fill>
    <fill>
      <patternFill patternType="solid">
        <fgColor rgb="FF95B3D7"/>
        <bgColor rgb="FF95B3D7"/>
      </patternFill>
    </fill>
    <fill>
      <patternFill patternType="solid">
        <fgColor rgb="FFB6DDE8"/>
        <bgColor rgb="FFB6DDE8"/>
      </patternFill>
    </fill>
    <fill>
      <patternFill patternType="solid">
        <fgColor rgb="FFCCC0D9"/>
        <bgColor rgb="FFCCC0D9"/>
      </patternFill>
    </fill>
    <fill>
      <patternFill patternType="solid">
        <fgColor theme="0"/>
        <bgColor rgb="FF00B0F0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AEA8F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33C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B8CCE4"/>
      </patternFill>
    </fill>
    <fill>
      <patternFill patternType="solid">
        <fgColor theme="0"/>
        <bgColor rgb="FFD99594"/>
      </patternFill>
    </fill>
    <fill>
      <patternFill patternType="solid">
        <fgColor theme="0"/>
        <bgColor rgb="FFBFBFBF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00B0F0"/>
        <bgColor rgb="FFFBA5EF"/>
      </patternFill>
    </fill>
    <fill>
      <patternFill patternType="solid">
        <fgColor rgb="FF00B0F0"/>
        <bgColor rgb="FF76923C"/>
      </patternFill>
    </fill>
    <fill>
      <patternFill patternType="solid">
        <fgColor rgb="FFFBA5EF"/>
        <bgColor rgb="FFAEA8F8"/>
      </patternFill>
    </fill>
    <fill>
      <patternFill patternType="solid">
        <fgColor rgb="FF00B0F0"/>
        <bgColor rgb="FFFF33CC"/>
      </patternFill>
    </fill>
    <fill>
      <patternFill patternType="solid">
        <fgColor theme="0"/>
        <bgColor rgb="FF7F7F7F"/>
      </patternFill>
    </fill>
    <fill>
      <patternFill patternType="solid">
        <fgColor theme="0"/>
        <bgColor rgb="FFFBA5EF"/>
      </patternFill>
    </fill>
    <fill>
      <patternFill patternType="solid">
        <fgColor theme="3" tint="0.79998168889431442"/>
        <bgColor rgb="FFB8CCE4"/>
      </patternFill>
    </fill>
    <fill>
      <patternFill patternType="solid">
        <fgColor theme="0"/>
        <bgColor rgb="FFFABF8F"/>
      </patternFill>
    </fill>
    <fill>
      <patternFill patternType="solid">
        <fgColor theme="0"/>
        <bgColor rgb="FFD8D8D8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0.59999389629810485"/>
        <bgColor rgb="FFB8CCE4"/>
      </patternFill>
    </fill>
    <fill>
      <patternFill patternType="solid">
        <fgColor theme="0"/>
        <bgColor rgb="FF938953"/>
      </patternFill>
    </fill>
    <fill>
      <patternFill patternType="solid">
        <fgColor theme="0"/>
        <bgColor rgb="FFE5B8B7"/>
      </patternFill>
    </fill>
    <fill>
      <patternFill patternType="solid">
        <fgColor theme="0"/>
        <bgColor rgb="FFEAF1DD"/>
      </patternFill>
    </fill>
    <fill>
      <patternFill patternType="solid">
        <fgColor theme="0"/>
        <bgColor rgb="FF8DB3E2"/>
      </patternFill>
    </fill>
    <fill>
      <patternFill patternType="solid">
        <fgColor theme="0"/>
        <bgColor rgb="FFC2D69B"/>
      </patternFill>
    </fill>
    <fill>
      <patternFill patternType="solid">
        <fgColor theme="2" tint="-0.499984740745262"/>
        <bgColor rgb="FFFFFF00"/>
      </patternFill>
    </fill>
    <fill>
      <patternFill patternType="solid">
        <fgColor theme="6" tint="0.39997558519241921"/>
        <bgColor rgb="FFE5B8B7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5" tint="0.39997558519241921"/>
        <bgColor rgb="FFFBA5EF"/>
      </patternFill>
    </fill>
    <fill>
      <patternFill patternType="solid">
        <fgColor theme="5" tint="0.39997558519241921"/>
        <bgColor rgb="FFB8CCE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rgb="FFFFFFFF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rgb="FFFF33CC"/>
      </patternFill>
    </fill>
    <fill>
      <patternFill patternType="solid">
        <fgColor theme="6" tint="0.39997558519241921"/>
        <bgColor rgb="FFFABF8F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6" tint="0.39997558519241921"/>
        <bgColor rgb="FFBFBFB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rgb="FFFABF8F"/>
      </patternFill>
    </fill>
    <fill>
      <patternFill patternType="solid">
        <fgColor theme="7" tint="0.59999389629810485"/>
        <bgColor rgb="FFB8CCE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92D050"/>
      </patternFill>
    </fill>
    <fill>
      <patternFill patternType="solid">
        <fgColor theme="7" tint="0.59999389629810485"/>
        <bgColor rgb="FFFFFFFF"/>
      </patternFill>
    </fill>
  </fills>
  <borders count="4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0" fillId="0" borderId="42"/>
    <xf numFmtId="0" fontId="69" fillId="0" borderId="42"/>
  </cellStyleXfs>
  <cellXfs count="978">
    <xf numFmtId="0" fontId="0" fillId="0" borderId="0" xfId="0" applyFont="1" applyAlignment="1"/>
    <xf numFmtId="0" fontId="2" fillId="0" borderId="0" xfId="0" applyFont="1"/>
    <xf numFmtId="0" fontId="3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10" fillId="12" borderId="11" xfId="0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14" borderId="11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2" fillId="15" borderId="15" xfId="0" applyFont="1" applyFill="1" applyBorder="1" applyAlignment="1">
      <alignment horizontal="center" vertical="center"/>
    </xf>
    <xf numFmtId="49" fontId="13" fillId="15" borderId="15" xfId="0" applyNumberFormat="1" applyFont="1" applyFill="1" applyBorder="1" applyAlignment="1">
      <alignment horizontal="center" vertical="center"/>
    </xf>
    <xf numFmtId="0" fontId="12" fillId="12" borderId="16" xfId="0" applyFont="1" applyFill="1" applyBorder="1" applyAlignment="1">
      <alignment horizontal="center" vertical="center"/>
    </xf>
    <xf numFmtId="0" fontId="12" fillId="12" borderId="15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49" fontId="12" fillId="16" borderId="15" xfId="0" applyNumberFormat="1" applyFont="1" applyFill="1" applyBorder="1" applyAlignment="1">
      <alignment horizontal="center" vertical="center"/>
    </xf>
    <xf numFmtId="0" fontId="12" fillId="16" borderId="15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" fillId="0" borderId="17" xfId="0" applyFont="1" applyBorder="1"/>
    <xf numFmtId="49" fontId="3" fillId="16" borderId="15" xfId="0" applyNumberFormat="1" applyFont="1" applyFill="1" applyBorder="1" applyAlignment="1">
      <alignment horizontal="center" vertical="center"/>
    </xf>
    <xf numFmtId="49" fontId="9" fillId="13" borderId="15" xfId="0" applyNumberFormat="1" applyFont="1" applyFill="1" applyBorder="1" applyAlignment="1">
      <alignment horizontal="center" vertical="center"/>
    </xf>
    <xf numFmtId="49" fontId="3" fillId="13" borderId="15" xfId="0" applyNumberFormat="1" applyFont="1" applyFill="1" applyBorder="1" applyAlignment="1">
      <alignment horizontal="center" vertical="center" wrapText="1"/>
    </xf>
    <xf numFmtId="49" fontId="13" fillId="16" borderId="15" xfId="0" applyNumberFormat="1" applyFont="1" applyFill="1" applyBorder="1" applyAlignment="1">
      <alignment horizontal="center" vertical="center"/>
    </xf>
    <xf numFmtId="0" fontId="2" fillId="17" borderId="15" xfId="0" applyFont="1" applyFill="1" applyBorder="1"/>
    <xf numFmtId="49" fontId="9" fillId="17" borderId="15" xfId="0" applyNumberFormat="1" applyFont="1" applyFill="1" applyBorder="1" applyAlignment="1">
      <alignment horizontal="center" vertical="center" wrapText="1"/>
    </xf>
    <xf numFmtId="0" fontId="2" fillId="12" borderId="15" xfId="0" applyFont="1" applyFill="1" applyBorder="1"/>
    <xf numFmtId="49" fontId="10" fillId="14" borderId="15" xfId="0" applyNumberFormat="1" applyFont="1" applyFill="1" applyBorder="1" applyAlignment="1">
      <alignment horizontal="center" vertical="center"/>
    </xf>
    <xf numFmtId="0" fontId="2" fillId="14" borderId="15" xfId="0" applyFont="1" applyFill="1" applyBorder="1"/>
    <xf numFmtId="0" fontId="2" fillId="18" borderId="15" xfId="0" applyFont="1" applyFill="1" applyBorder="1"/>
    <xf numFmtId="0" fontId="2" fillId="18" borderId="18" xfId="0" applyFont="1" applyFill="1" applyBorder="1"/>
    <xf numFmtId="0" fontId="3" fillId="2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6" fillId="12" borderId="11" xfId="0" applyFont="1" applyFill="1" applyBorder="1" applyAlignment="1">
      <alignment vertical="center"/>
    </xf>
    <xf numFmtId="0" fontId="3" fillId="15" borderId="22" xfId="0" applyFont="1" applyFill="1" applyBorder="1" applyAlignment="1">
      <alignment horizontal="center" vertical="center" wrapText="1"/>
    </xf>
    <xf numFmtId="0" fontId="3" fillId="12" borderId="23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12" borderId="11" xfId="0" applyFont="1" applyFill="1" applyBorder="1" applyAlignment="1">
      <alignment vertical="center" wrapText="1"/>
    </xf>
    <xf numFmtId="0" fontId="17" fillId="12" borderId="11" xfId="0" applyFont="1" applyFill="1" applyBorder="1" applyAlignment="1">
      <alignment vertical="top" wrapText="1"/>
    </xf>
    <xf numFmtId="0" fontId="17" fillId="12" borderId="11" xfId="0" applyFont="1" applyFill="1" applyBorder="1" applyAlignment="1">
      <alignment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12" borderId="11" xfId="0" applyFont="1" applyFill="1" applyBorder="1" applyAlignment="1">
      <alignment vertical="center"/>
    </xf>
    <xf numFmtId="0" fontId="2" fillId="0" borderId="11" xfId="0" applyFont="1" applyBorder="1"/>
    <xf numFmtId="0" fontId="3" fillId="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3" fillId="12" borderId="11" xfId="0" applyFont="1" applyFill="1" applyBorder="1"/>
    <xf numFmtId="0" fontId="2" fillId="12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12" borderId="11" xfId="0" applyFont="1" applyFill="1" applyBorder="1" applyAlignment="1">
      <alignment vertical="center" wrapText="1"/>
    </xf>
    <xf numFmtId="0" fontId="16" fillId="12" borderId="12" xfId="0" applyFont="1" applyFill="1" applyBorder="1" applyAlignment="1">
      <alignment vertical="center" wrapText="1"/>
    </xf>
    <xf numFmtId="0" fontId="16" fillId="12" borderId="11" xfId="0" applyFont="1" applyFill="1" applyBorder="1"/>
    <xf numFmtId="0" fontId="16" fillId="15" borderId="11" xfId="0" applyFont="1" applyFill="1" applyBorder="1" applyAlignment="1">
      <alignment vertical="center" wrapText="1"/>
    </xf>
    <xf numFmtId="0" fontId="17" fillId="0" borderId="11" xfId="0" applyFont="1" applyBorder="1" applyAlignment="1">
      <alignment wrapText="1"/>
    </xf>
    <xf numFmtId="0" fontId="15" fillId="12" borderId="11" xfId="0" applyFont="1" applyFill="1" applyBorder="1" applyAlignment="1">
      <alignment horizontal="center" vertical="top" wrapText="1"/>
    </xf>
    <xf numFmtId="0" fontId="15" fillId="12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vertical="center" wrapText="1"/>
    </xf>
    <xf numFmtId="0" fontId="15" fillId="12" borderId="11" xfId="0" applyFont="1" applyFill="1" applyBorder="1" applyAlignment="1">
      <alignment vertical="center" wrapText="1"/>
    </xf>
    <xf numFmtId="0" fontId="3" fillId="8" borderId="11" xfId="0" applyFont="1" applyFill="1" applyBorder="1" applyAlignment="1">
      <alignment vertical="center" wrapText="1"/>
    </xf>
    <xf numFmtId="0" fontId="20" fillId="12" borderId="11" xfId="0" applyFont="1" applyFill="1" applyBorder="1" applyAlignment="1">
      <alignment vertical="top" wrapText="1"/>
    </xf>
    <xf numFmtId="0" fontId="3" fillId="15" borderId="11" xfId="0" applyFont="1" applyFill="1" applyBorder="1" applyAlignment="1">
      <alignment horizontal="center" vertical="center"/>
    </xf>
    <xf numFmtId="0" fontId="20" fillId="12" borderId="12" xfId="0" applyFont="1" applyFill="1" applyBorder="1" applyAlignment="1">
      <alignment vertical="top" wrapText="1"/>
    </xf>
    <xf numFmtId="0" fontId="21" fillId="12" borderId="11" xfId="0" applyFont="1" applyFill="1" applyBorder="1" applyAlignment="1">
      <alignment vertical="center" wrapText="1"/>
    </xf>
    <xf numFmtId="0" fontId="16" fillId="12" borderId="11" xfId="0" applyFont="1" applyFill="1" applyBorder="1" applyAlignment="1">
      <alignment horizontal="center" vertical="center" wrapText="1"/>
    </xf>
    <xf numFmtId="0" fontId="3" fillId="15" borderId="23" xfId="0" applyFont="1" applyFill="1" applyBorder="1" applyAlignment="1">
      <alignment horizontal="center" vertical="center"/>
    </xf>
    <xf numFmtId="0" fontId="18" fillId="12" borderId="11" xfId="0" applyFont="1" applyFill="1" applyBorder="1" applyAlignment="1">
      <alignment vertical="center" wrapText="1"/>
    </xf>
    <xf numFmtId="0" fontId="23" fillId="12" borderId="11" xfId="0" applyFont="1" applyFill="1" applyBorder="1" applyAlignment="1">
      <alignment vertical="center"/>
    </xf>
    <xf numFmtId="0" fontId="20" fillId="12" borderId="29" xfId="0" applyFont="1" applyFill="1" applyBorder="1" applyAlignment="1">
      <alignment vertical="top" wrapText="1"/>
    </xf>
    <xf numFmtId="0" fontId="3" fillId="12" borderId="23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3" fillId="22" borderId="23" xfId="0" applyFont="1" applyFill="1" applyBorder="1" applyAlignment="1">
      <alignment horizontal="center" vertical="top" wrapText="1"/>
    </xf>
    <xf numFmtId="0" fontId="16" fillId="4" borderId="12" xfId="0" applyFont="1" applyFill="1" applyBorder="1" applyAlignment="1">
      <alignment horizontal="center" vertical="top" wrapText="1"/>
    </xf>
    <xf numFmtId="0" fontId="3" fillId="23" borderId="1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24" borderId="11" xfId="0" applyFont="1" applyFill="1" applyBorder="1" applyAlignment="1">
      <alignment horizontal="center" vertical="top" wrapText="1"/>
    </xf>
    <xf numFmtId="0" fontId="3" fillId="19" borderId="11" xfId="0" applyFont="1" applyFill="1" applyBorder="1" applyAlignment="1">
      <alignment horizontal="center" vertical="top" wrapText="1"/>
    </xf>
    <xf numFmtId="0" fontId="3" fillId="22" borderId="11" xfId="0" applyFont="1" applyFill="1" applyBorder="1" applyAlignment="1">
      <alignment horizontal="center" vertical="top" wrapText="1"/>
    </xf>
    <xf numFmtId="0" fontId="24" fillId="19" borderId="11" xfId="0" applyFont="1" applyFill="1" applyBorder="1" applyAlignment="1">
      <alignment horizontal="center" vertical="top" wrapText="1"/>
    </xf>
    <xf numFmtId="0" fontId="20" fillId="11" borderId="23" xfId="0" applyFont="1" applyFill="1" applyBorder="1" applyAlignment="1">
      <alignment vertical="top" wrapText="1"/>
    </xf>
    <xf numFmtId="0" fontId="3" fillId="26" borderId="11" xfId="0" applyFont="1" applyFill="1" applyBorder="1" applyAlignment="1">
      <alignment horizontal="center" vertical="top" wrapText="1"/>
    </xf>
    <xf numFmtId="0" fontId="3" fillId="14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center" wrapText="1"/>
    </xf>
    <xf numFmtId="0" fontId="3" fillId="27" borderId="2" xfId="0" applyFont="1" applyFill="1" applyBorder="1" applyAlignment="1">
      <alignment horizontal="center" vertical="top" wrapText="1"/>
    </xf>
    <xf numFmtId="0" fontId="3" fillId="8" borderId="11" xfId="0" applyFont="1" applyFill="1" applyBorder="1" applyAlignment="1">
      <alignment horizontal="center" vertical="top" wrapText="1"/>
    </xf>
    <xf numFmtId="0" fontId="27" fillId="19" borderId="11" xfId="0" applyFont="1" applyFill="1" applyBorder="1" applyAlignment="1">
      <alignment horizontal="center" vertical="top" wrapText="1"/>
    </xf>
    <xf numFmtId="0" fontId="3" fillId="15" borderId="2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/>
    </xf>
    <xf numFmtId="0" fontId="3" fillId="28" borderId="23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vertical="center"/>
    </xf>
    <xf numFmtId="0" fontId="2" fillId="15" borderId="11" xfId="0" applyFont="1" applyFill="1" applyBorder="1" applyAlignment="1">
      <alignment horizontal="center" vertical="center"/>
    </xf>
    <xf numFmtId="0" fontId="28" fillId="12" borderId="1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11" xfId="0" applyFont="1" applyBorder="1"/>
    <xf numFmtId="0" fontId="28" fillId="12" borderId="11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3" fillId="15" borderId="11" xfId="0" applyFont="1" applyFill="1" applyBorder="1"/>
    <xf numFmtId="0" fontId="28" fillId="0" borderId="11" xfId="0" applyFont="1" applyBorder="1" applyAlignment="1">
      <alignment horizontal="center" vertical="center" wrapText="1"/>
    </xf>
    <xf numFmtId="0" fontId="17" fillId="12" borderId="12" xfId="0" applyFont="1" applyFill="1" applyBorder="1" applyAlignment="1">
      <alignment vertical="center" wrapText="1"/>
    </xf>
    <xf numFmtId="0" fontId="28" fillId="12" borderId="11" xfId="0" applyFont="1" applyFill="1" applyBorder="1" applyAlignment="1">
      <alignment vertical="center" wrapText="1"/>
    </xf>
    <xf numFmtId="0" fontId="17" fillId="12" borderId="11" xfId="0" applyFont="1" applyFill="1" applyBorder="1" applyAlignment="1">
      <alignment vertical="center"/>
    </xf>
    <xf numFmtId="0" fontId="17" fillId="12" borderId="29" xfId="0" applyFont="1" applyFill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/>
    </xf>
    <xf numFmtId="0" fontId="3" fillId="8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0" borderId="0" xfId="0" applyFont="1"/>
    <xf numFmtId="0" fontId="3" fillId="12" borderId="2" xfId="0" applyFont="1" applyFill="1" applyBorder="1"/>
    <xf numFmtId="0" fontId="2" fillId="12" borderId="2" xfId="0" applyFont="1" applyFill="1" applyBorder="1"/>
    <xf numFmtId="0" fontId="30" fillId="2" borderId="11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left" vertical="center" wrapText="1"/>
    </xf>
    <xf numFmtId="164" fontId="30" fillId="2" borderId="11" xfId="0" applyNumberFormat="1" applyFont="1" applyFill="1" applyBorder="1" applyAlignment="1">
      <alignment horizontal="left" vertical="center" wrapText="1"/>
    </xf>
    <xf numFmtId="165" fontId="30" fillId="2" borderId="11" xfId="0" applyNumberFormat="1" applyFont="1" applyFill="1" applyBorder="1" applyAlignment="1">
      <alignment horizontal="center" vertical="center" wrapText="1"/>
    </xf>
    <xf numFmtId="1" fontId="30" fillId="2" borderId="11" xfId="0" applyNumberFormat="1" applyFont="1" applyFill="1" applyBorder="1" applyAlignment="1">
      <alignment horizontal="center" vertical="center"/>
    </xf>
    <xf numFmtId="1" fontId="30" fillId="2" borderId="11" xfId="0" applyNumberFormat="1" applyFont="1" applyFill="1" applyBorder="1" applyAlignment="1">
      <alignment horizontal="center" vertical="center" wrapText="1"/>
    </xf>
    <xf numFmtId="17" fontId="30" fillId="28" borderId="11" xfId="0" applyNumberFormat="1" applyFont="1" applyFill="1" applyBorder="1" applyAlignment="1">
      <alignment horizontal="left" vertical="center" wrapText="1"/>
    </xf>
    <xf numFmtId="0" fontId="30" fillId="12" borderId="11" xfId="0" applyFont="1" applyFill="1" applyBorder="1" applyAlignment="1">
      <alignment horizontal="left" vertical="center" wrapText="1"/>
    </xf>
    <xf numFmtId="164" fontId="30" fillId="12" borderId="11" xfId="0" applyNumberFormat="1" applyFont="1" applyFill="1" applyBorder="1" applyAlignment="1">
      <alignment horizontal="left" vertical="center" wrapText="1"/>
    </xf>
    <xf numFmtId="165" fontId="30" fillId="12" borderId="11" xfId="0" applyNumberFormat="1" applyFont="1" applyFill="1" applyBorder="1" applyAlignment="1">
      <alignment horizontal="center" vertical="center" wrapText="1"/>
    </xf>
    <xf numFmtId="1" fontId="30" fillId="12" borderId="11" xfId="0" applyNumberFormat="1" applyFont="1" applyFill="1" applyBorder="1" applyAlignment="1">
      <alignment horizontal="center" vertical="center" wrapText="1"/>
    </xf>
    <xf numFmtId="1" fontId="30" fillId="12" borderId="11" xfId="0" applyNumberFormat="1" applyFont="1" applyFill="1" applyBorder="1" applyAlignment="1">
      <alignment horizontal="left" vertical="center" wrapText="1"/>
    </xf>
    <xf numFmtId="0" fontId="30" fillId="12" borderId="11" xfId="0" applyFont="1" applyFill="1" applyBorder="1" applyAlignment="1">
      <alignment horizontal="center" vertical="center" wrapText="1"/>
    </xf>
    <xf numFmtId="17" fontId="31" fillId="12" borderId="11" xfId="0" applyNumberFormat="1" applyFont="1" applyFill="1" applyBorder="1" applyAlignment="1">
      <alignment horizontal="left" vertical="center" wrapText="1"/>
    </xf>
    <xf numFmtId="0" fontId="31" fillId="12" borderId="11" xfId="0" applyFont="1" applyFill="1" applyBorder="1" applyAlignment="1">
      <alignment horizontal="left" vertical="center" wrapText="1"/>
    </xf>
    <xf numFmtId="164" fontId="31" fillId="12" borderId="11" xfId="0" applyNumberFormat="1" applyFont="1" applyFill="1" applyBorder="1" applyAlignment="1">
      <alignment horizontal="left" vertical="center" wrapText="1"/>
    </xf>
    <xf numFmtId="1" fontId="31" fillId="12" borderId="11" xfId="0" applyNumberFormat="1" applyFont="1" applyFill="1" applyBorder="1" applyAlignment="1">
      <alignment horizontal="center" vertical="center" wrapText="1"/>
    </xf>
    <xf numFmtId="1" fontId="31" fillId="12" borderId="11" xfId="0" applyNumberFormat="1" applyFont="1" applyFill="1" applyBorder="1" applyAlignment="1">
      <alignment horizontal="left" vertical="center" wrapText="1"/>
    </xf>
    <xf numFmtId="0" fontId="31" fillId="12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164" fontId="0" fillId="0" borderId="11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wrapText="1"/>
    </xf>
    <xf numFmtId="0" fontId="0" fillId="29" borderId="11" xfId="0" applyFont="1" applyFill="1" applyBorder="1" applyAlignment="1">
      <alignment horizontal="left" vertical="center" wrapText="1"/>
    </xf>
    <xf numFmtId="0" fontId="32" fillId="28" borderId="11" xfId="0" applyFont="1" applyFill="1" applyBorder="1" applyAlignment="1">
      <alignment horizontal="center"/>
    </xf>
    <xf numFmtId="0" fontId="0" fillId="12" borderId="11" xfId="0" applyFont="1" applyFill="1" applyBorder="1" applyAlignment="1">
      <alignment horizontal="left" vertical="center" wrapText="1"/>
    </xf>
    <xf numFmtId="14" fontId="0" fillId="0" borderId="11" xfId="0" applyNumberFormat="1" applyFont="1" applyBorder="1" applyAlignment="1">
      <alignment horizontal="left" vertical="center" wrapText="1"/>
    </xf>
    <xf numFmtId="164" fontId="0" fillId="12" borderId="11" xfId="0" applyNumberFormat="1" applyFont="1" applyFill="1" applyBorder="1" applyAlignment="1">
      <alignment horizontal="left" vertical="center"/>
    </xf>
    <xf numFmtId="0" fontId="0" fillId="0" borderId="0" xfId="0" applyFont="1"/>
    <xf numFmtId="0" fontId="32" fillId="28" borderId="11" xfId="0" applyFont="1" applyFill="1" applyBorder="1" applyAlignment="1">
      <alignment horizontal="left" vertical="center"/>
    </xf>
    <xf numFmtId="0" fontId="0" fillId="12" borderId="11" xfId="0" applyFont="1" applyFill="1" applyBorder="1" applyAlignment="1">
      <alignment horizontal="center" vertical="center"/>
    </xf>
    <xf numFmtId="0" fontId="0" fillId="12" borderId="11" xfId="0" applyFont="1" applyFill="1" applyBorder="1" applyAlignment="1">
      <alignment horizontal="left" vertical="center"/>
    </xf>
    <xf numFmtId="0" fontId="32" fillId="12" borderId="11" xfId="0" applyFont="1" applyFill="1" applyBorder="1" applyAlignment="1">
      <alignment horizontal="center" vertical="center"/>
    </xf>
    <xf numFmtId="0" fontId="0" fillId="12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3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14" fontId="0" fillId="0" borderId="0" xfId="0" applyNumberFormat="1" applyFont="1" applyAlignment="1">
      <alignment vertical="center" wrapText="1"/>
    </xf>
    <xf numFmtId="0" fontId="30" fillId="12" borderId="11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0" fillId="0" borderId="11" xfId="0" applyFont="1" applyBorder="1"/>
    <xf numFmtId="14" fontId="0" fillId="12" borderId="11" xfId="0" applyNumberFormat="1" applyFont="1" applyFill="1" applyBorder="1" applyAlignment="1">
      <alignment horizontal="left" vertical="center"/>
    </xf>
    <xf numFmtId="0" fontId="31" fillId="12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1" fontId="31" fillId="12" borderId="11" xfId="0" applyNumberFormat="1" applyFont="1" applyFill="1" applyBorder="1" applyAlignment="1">
      <alignment horizontal="left" vertical="top" wrapText="1"/>
    </xf>
    <xf numFmtId="0" fontId="0" fillId="12" borderId="11" xfId="0" applyFont="1" applyFill="1" applyBorder="1" applyAlignment="1">
      <alignment horizontal="left"/>
    </xf>
    <xf numFmtId="0" fontId="31" fillId="0" borderId="11" xfId="0" applyFont="1" applyBorder="1" applyAlignment="1">
      <alignment horizontal="left" vertical="center" wrapText="1"/>
    </xf>
    <xf numFmtId="0" fontId="0" fillId="4" borderId="11" xfId="0" applyFont="1" applyFill="1" applyBorder="1"/>
    <xf numFmtId="166" fontId="0" fillId="12" borderId="11" xfId="0" applyNumberFormat="1" applyFont="1" applyFill="1" applyBorder="1" applyAlignment="1">
      <alignment horizontal="left" vertical="center"/>
    </xf>
    <xf numFmtId="0" fontId="0" fillId="12" borderId="11" xfId="0" applyFont="1" applyFill="1" applyBorder="1"/>
    <xf numFmtId="0" fontId="37" fillId="0" borderId="3" xfId="0" applyFont="1" applyBorder="1" applyAlignment="1">
      <alignment horizontal="center" vertical="center" wrapText="1"/>
    </xf>
    <xf numFmtId="0" fontId="42" fillId="4" borderId="10" xfId="0" applyFont="1" applyFill="1" applyBorder="1" applyAlignment="1">
      <alignment horizontal="center" vertical="center" wrapText="1"/>
    </xf>
    <xf numFmtId="0" fontId="43" fillId="4" borderId="12" xfId="0" applyFont="1" applyFill="1" applyBorder="1" applyAlignment="1">
      <alignment horizontal="center" vertical="center"/>
    </xf>
    <xf numFmtId="0" fontId="43" fillId="4" borderId="11" xfId="0" applyFont="1" applyFill="1" applyBorder="1" applyAlignment="1">
      <alignment horizontal="center" vertical="center"/>
    </xf>
    <xf numFmtId="0" fontId="43" fillId="4" borderId="34" xfId="0" applyFont="1" applyFill="1" applyBorder="1" applyAlignment="1">
      <alignment horizontal="center" vertical="center"/>
    </xf>
    <xf numFmtId="0" fontId="44" fillId="12" borderId="2" xfId="0" applyFont="1" applyFill="1" applyBorder="1" applyAlignment="1">
      <alignment horizontal="center" vertical="center"/>
    </xf>
    <xf numFmtId="0" fontId="44" fillId="12" borderId="2" xfId="0" applyFont="1" applyFill="1" applyBorder="1"/>
    <xf numFmtId="0" fontId="45" fillId="30" borderId="10" xfId="0" applyFont="1" applyFill="1" applyBorder="1" applyAlignment="1">
      <alignment horizontal="center" vertical="top" wrapText="1"/>
    </xf>
    <xf numFmtId="0" fontId="46" fillId="30" borderId="16" xfId="0" applyFont="1" applyFill="1" applyBorder="1" applyAlignment="1">
      <alignment horizontal="center" vertical="center"/>
    </xf>
    <xf numFmtId="0" fontId="46" fillId="30" borderId="15" xfId="0" applyFont="1" applyFill="1" applyBorder="1" applyAlignment="1">
      <alignment horizontal="center" vertical="center"/>
    </xf>
    <xf numFmtId="49" fontId="46" fillId="30" borderId="15" xfId="0" applyNumberFormat="1" applyFont="1" applyFill="1" applyBorder="1" applyAlignment="1">
      <alignment horizontal="center" vertical="center"/>
    </xf>
    <xf numFmtId="0" fontId="46" fillId="30" borderId="11" xfId="0" applyFont="1" applyFill="1" applyBorder="1" applyAlignment="1">
      <alignment horizontal="center" vertical="center"/>
    </xf>
    <xf numFmtId="0" fontId="47" fillId="30" borderId="15" xfId="0" applyFont="1" applyFill="1" applyBorder="1" applyAlignment="1">
      <alignment horizontal="center" vertical="center"/>
    </xf>
    <xf numFmtId="0" fontId="48" fillId="30" borderId="15" xfId="0" applyFont="1" applyFill="1" applyBorder="1"/>
    <xf numFmtId="49" fontId="26" fillId="30" borderId="15" xfId="0" applyNumberFormat="1" applyFont="1" applyFill="1" applyBorder="1" applyAlignment="1">
      <alignment horizontal="center" vertical="center"/>
    </xf>
    <xf numFmtId="49" fontId="49" fillId="30" borderId="15" xfId="0" applyNumberFormat="1" applyFont="1" applyFill="1" applyBorder="1" applyAlignment="1">
      <alignment horizontal="center" vertical="center"/>
    </xf>
    <xf numFmtId="49" fontId="26" fillId="30" borderId="15" xfId="0" applyNumberFormat="1" applyFont="1" applyFill="1" applyBorder="1" applyAlignment="1">
      <alignment horizontal="center" vertical="center" wrapText="1"/>
    </xf>
    <xf numFmtId="49" fontId="50" fillId="30" borderId="15" xfId="0" applyNumberFormat="1" applyFont="1" applyFill="1" applyBorder="1" applyAlignment="1">
      <alignment horizontal="center" vertical="center"/>
    </xf>
    <xf numFmtId="0" fontId="48" fillId="4" borderId="15" xfId="0" applyFont="1" applyFill="1" applyBorder="1"/>
    <xf numFmtId="0" fontId="48" fillId="30" borderId="11" xfId="0" applyFont="1" applyFill="1" applyBorder="1"/>
    <xf numFmtId="49" fontId="49" fillId="30" borderId="11" xfId="0" applyNumberFormat="1" applyFont="1" applyFill="1" applyBorder="1" applyAlignment="1">
      <alignment horizontal="center" vertical="center" wrapText="1"/>
    </xf>
    <xf numFmtId="49" fontId="51" fillId="30" borderId="15" xfId="0" applyNumberFormat="1" applyFont="1" applyFill="1" applyBorder="1" applyAlignment="1">
      <alignment horizontal="center" vertical="center"/>
    </xf>
    <xf numFmtId="49" fontId="50" fillId="30" borderId="11" xfId="0" applyNumberFormat="1" applyFont="1" applyFill="1" applyBorder="1" applyAlignment="1">
      <alignment horizontal="center" vertical="center"/>
    </xf>
    <xf numFmtId="0" fontId="0" fillId="12" borderId="2" xfId="0" applyFont="1" applyFill="1" applyBorder="1"/>
    <xf numFmtId="0" fontId="52" fillId="12" borderId="10" xfId="0" applyFont="1" applyFill="1" applyBorder="1" applyAlignment="1">
      <alignment horizontal="center" vertical="top" wrapText="1"/>
    </xf>
    <xf numFmtId="1" fontId="53" fillId="4" borderId="12" xfId="0" applyNumberFormat="1" applyFont="1" applyFill="1" applyBorder="1" applyAlignment="1">
      <alignment horizontal="center" vertical="top" wrapText="1"/>
    </xf>
    <xf numFmtId="1" fontId="52" fillId="31" borderId="12" xfId="0" applyNumberFormat="1" applyFont="1" applyFill="1" applyBorder="1" applyAlignment="1">
      <alignment horizontal="center" vertical="top" wrapText="1"/>
    </xf>
    <xf numFmtId="1" fontId="52" fillId="12" borderId="12" xfId="0" applyNumberFormat="1" applyFont="1" applyFill="1" applyBorder="1" applyAlignment="1">
      <alignment horizontal="center" vertical="top" wrapText="1"/>
    </xf>
    <xf numFmtId="0" fontId="54" fillId="4" borderId="11" xfId="0" applyFont="1" applyFill="1" applyBorder="1" applyAlignment="1">
      <alignment vertical="top"/>
    </xf>
    <xf numFmtId="0" fontId="52" fillId="12" borderId="11" xfId="0" applyFont="1" applyFill="1" applyBorder="1" applyAlignment="1">
      <alignment vertical="top" wrapText="1"/>
    </xf>
    <xf numFmtId="0" fontId="52" fillId="12" borderId="12" xfId="0" applyFont="1" applyFill="1" applyBorder="1" applyAlignment="1">
      <alignment vertical="top" wrapText="1"/>
    </xf>
    <xf numFmtId="1" fontId="55" fillId="12" borderId="11" xfId="0" applyNumberFormat="1" applyFont="1" applyFill="1" applyBorder="1" applyAlignment="1">
      <alignment horizontal="center" vertical="top" wrapText="1"/>
    </xf>
    <xf numFmtId="1" fontId="52" fillId="12" borderId="11" xfId="0" applyNumberFormat="1" applyFont="1" applyFill="1" applyBorder="1" applyAlignment="1">
      <alignment vertical="center" wrapText="1"/>
    </xf>
    <xf numFmtId="0" fontId="52" fillId="12" borderId="23" xfId="0" applyFont="1" applyFill="1" applyBorder="1" applyAlignment="1">
      <alignment vertical="top" wrapText="1"/>
    </xf>
    <xf numFmtId="0" fontId="53" fillId="12" borderId="23" xfId="0" applyFont="1" applyFill="1" applyBorder="1" applyAlignment="1">
      <alignment horizontal="center" vertical="center" wrapText="1"/>
    </xf>
    <xf numFmtId="0" fontId="52" fillId="4" borderId="23" xfId="0" applyFont="1" applyFill="1" applyBorder="1" applyAlignment="1">
      <alignment vertical="top" wrapText="1"/>
    </xf>
    <xf numFmtId="0" fontId="52" fillId="4" borderId="11" xfId="0" applyFont="1" applyFill="1" applyBorder="1" applyAlignment="1">
      <alignment vertical="top" wrapText="1"/>
    </xf>
    <xf numFmtId="0" fontId="54" fillId="0" borderId="0" xfId="0" applyFont="1" applyAlignment="1">
      <alignment vertical="top"/>
    </xf>
    <xf numFmtId="0" fontId="52" fillId="12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top" wrapText="1"/>
    </xf>
    <xf numFmtId="0" fontId="52" fillId="34" borderId="11" xfId="0" applyFont="1" applyFill="1" applyBorder="1" applyAlignment="1">
      <alignment horizontal="center" vertical="top" wrapText="1"/>
    </xf>
    <xf numFmtId="0" fontId="52" fillId="32" borderId="23" xfId="0" applyFont="1" applyFill="1" applyBorder="1" applyAlignment="1">
      <alignment vertical="top" wrapText="1"/>
    </xf>
    <xf numFmtId="0" fontId="52" fillId="32" borderId="12" xfId="0" applyFont="1" applyFill="1" applyBorder="1" applyAlignment="1">
      <alignment vertical="top" wrapText="1"/>
    </xf>
    <xf numFmtId="0" fontId="53" fillId="12" borderId="2" xfId="0" applyFont="1" applyFill="1" applyBorder="1" applyAlignment="1">
      <alignment horizontal="center" vertical="center" wrapText="1"/>
    </xf>
    <xf numFmtId="1" fontId="52" fillId="4" borderId="11" xfId="0" applyNumberFormat="1" applyFont="1" applyFill="1" applyBorder="1" applyAlignment="1">
      <alignment horizontal="center" vertical="top"/>
    </xf>
    <xf numFmtId="0" fontId="52" fillId="12" borderId="11" xfId="0" applyFont="1" applyFill="1" applyBorder="1" applyAlignment="1">
      <alignment vertical="center" wrapText="1"/>
    </xf>
    <xf numFmtId="0" fontId="54" fillId="0" borderId="11" xfId="0" applyFont="1" applyBorder="1" applyAlignment="1">
      <alignment vertical="top"/>
    </xf>
    <xf numFmtId="0" fontId="29" fillId="12" borderId="11" xfId="0" applyFont="1" applyFill="1" applyBorder="1" applyAlignment="1">
      <alignment vertical="top" wrapText="1"/>
    </xf>
    <xf numFmtId="0" fontId="52" fillId="21" borderId="23" xfId="0" applyFont="1" applyFill="1" applyBorder="1" applyAlignment="1">
      <alignment vertical="top" wrapText="1"/>
    </xf>
    <xf numFmtId="0" fontId="56" fillId="12" borderId="11" xfId="0" applyFont="1" applyFill="1" applyBorder="1" applyAlignment="1">
      <alignment vertical="top" wrapText="1"/>
    </xf>
    <xf numFmtId="0" fontId="52" fillId="12" borderId="11" xfId="0" applyFont="1" applyFill="1" applyBorder="1" applyAlignment="1">
      <alignment horizontal="center" vertical="top" wrapText="1"/>
    </xf>
    <xf numFmtId="0" fontId="53" fillId="12" borderId="2" xfId="0" applyFont="1" applyFill="1" applyBorder="1" applyAlignment="1">
      <alignment vertical="top" wrapText="1"/>
    </xf>
    <xf numFmtId="0" fontId="56" fillId="12" borderId="11" xfId="0" applyFont="1" applyFill="1" applyBorder="1" applyAlignment="1">
      <alignment horizontal="center" vertical="top" wrapText="1"/>
    </xf>
    <xf numFmtId="1" fontId="52" fillId="12" borderId="11" xfId="0" applyNumberFormat="1" applyFont="1" applyFill="1" applyBorder="1" applyAlignment="1">
      <alignment vertical="top" wrapText="1"/>
    </xf>
    <xf numFmtId="0" fontId="29" fillId="12" borderId="23" xfId="0" applyFont="1" applyFill="1" applyBorder="1" applyAlignment="1">
      <alignment vertical="top" wrapText="1"/>
    </xf>
    <xf numFmtId="0" fontId="29" fillId="12" borderId="12" xfId="0" applyFont="1" applyFill="1" applyBorder="1" applyAlignment="1">
      <alignment vertical="top" wrapText="1"/>
    </xf>
    <xf numFmtId="0" fontId="57" fillId="12" borderId="11" xfId="0" applyFont="1" applyFill="1" applyBorder="1" applyAlignment="1">
      <alignment vertical="top" wrapText="1"/>
    </xf>
    <xf numFmtId="0" fontId="29" fillId="4" borderId="11" xfId="0" applyFont="1" applyFill="1" applyBorder="1" applyAlignment="1">
      <alignment vertical="top" wrapText="1"/>
    </xf>
    <xf numFmtId="0" fontId="58" fillId="12" borderId="11" xfId="0" applyFont="1" applyFill="1" applyBorder="1" applyAlignment="1">
      <alignment vertical="top" wrapText="1"/>
    </xf>
    <xf numFmtId="0" fontId="56" fillId="12" borderId="12" xfId="0" applyFont="1" applyFill="1" applyBorder="1" applyAlignment="1">
      <alignment vertical="top" wrapText="1"/>
    </xf>
    <xf numFmtId="0" fontId="52" fillId="12" borderId="12" xfId="0" applyFont="1" applyFill="1" applyBorder="1" applyAlignment="1">
      <alignment horizontal="center" vertical="top" wrapText="1"/>
    </xf>
    <xf numFmtId="1" fontId="52" fillId="4" borderId="12" xfId="0" applyNumberFormat="1" applyFont="1" applyFill="1" applyBorder="1" applyAlignment="1">
      <alignment horizontal="center" vertical="top" wrapText="1"/>
    </xf>
    <xf numFmtId="1" fontId="55" fillId="4" borderId="11" xfId="0" applyNumberFormat="1" applyFont="1" applyFill="1" applyBorder="1" applyAlignment="1">
      <alignment horizontal="center" vertical="top" wrapText="1"/>
    </xf>
    <xf numFmtId="0" fontId="53" fillId="4" borderId="23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top" wrapText="1"/>
    </xf>
    <xf numFmtId="0" fontId="58" fillId="12" borderId="12" xfId="0" applyFont="1" applyFill="1" applyBorder="1" applyAlignment="1">
      <alignment vertical="top" wrapText="1"/>
    </xf>
    <xf numFmtId="0" fontId="58" fillId="12" borderId="12" xfId="0" applyFont="1" applyFill="1" applyBorder="1" applyAlignment="1">
      <alignment horizontal="center" vertical="top" wrapText="1"/>
    </xf>
    <xf numFmtId="0" fontId="52" fillId="12" borderId="12" xfId="0" applyFont="1" applyFill="1" applyBorder="1" applyAlignment="1">
      <alignment vertical="top"/>
    </xf>
    <xf numFmtId="0" fontId="53" fillId="21" borderId="2" xfId="0" applyFont="1" applyFill="1" applyBorder="1" applyAlignment="1">
      <alignment horizontal="center" vertical="center" wrapText="1"/>
    </xf>
    <xf numFmtId="1" fontId="52" fillId="15" borderId="12" xfId="0" applyNumberFormat="1" applyFont="1" applyFill="1" applyBorder="1" applyAlignment="1">
      <alignment horizontal="center" vertical="top" wrapText="1"/>
    </xf>
    <xf numFmtId="1" fontId="52" fillId="3" borderId="11" xfId="0" applyNumberFormat="1" applyFont="1" applyFill="1" applyBorder="1" applyAlignment="1">
      <alignment horizontal="center" vertical="top" wrapText="1"/>
    </xf>
    <xf numFmtId="1" fontId="52" fillId="13" borderId="11" xfId="0" applyNumberFormat="1" applyFont="1" applyFill="1" applyBorder="1" applyAlignment="1">
      <alignment horizontal="center" vertical="top" wrapText="1"/>
    </xf>
    <xf numFmtId="1" fontId="52" fillId="3" borderId="12" xfId="0" applyNumberFormat="1" applyFont="1" applyFill="1" applyBorder="1" applyAlignment="1">
      <alignment horizontal="center" vertical="top" wrapText="1"/>
    </xf>
    <xf numFmtId="1" fontId="53" fillId="35" borderId="12" xfId="0" applyNumberFormat="1" applyFont="1" applyFill="1" applyBorder="1" applyAlignment="1">
      <alignment horizontal="center" vertical="top" wrapText="1"/>
    </xf>
    <xf numFmtId="1" fontId="52" fillId="12" borderId="11" xfId="0" applyNumberFormat="1" applyFont="1" applyFill="1" applyBorder="1" applyAlignment="1">
      <alignment horizontal="center" vertical="top" wrapText="1"/>
    </xf>
    <xf numFmtId="1" fontId="52" fillId="12" borderId="12" xfId="0" applyNumberFormat="1" applyFont="1" applyFill="1" applyBorder="1" applyAlignment="1">
      <alignment vertical="top" wrapText="1"/>
    </xf>
    <xf numFmtId="1" fontId="52" fillId="33" borderId="12" xfId="0" applyNumberFormat="1" applyFont="1" applyFill="1" applyBorder="1" applyAlignment="1">
      <alignment horizontal="center" vertical="top" wrapText="1"/>
    </xf>
    <xf numFmtId="1" fontId="52" fillId="32" borderId="11" xfId="0" applyNumberFormat="1" applyFont="1" applyFill="1" applyBorder="1" applyAlignment="1">
      <alignment horizontal="center" vertical="top" wrapText="1"/>
    </xf>
    <xf numFmtId="1" fontId="52" fillId="32" borderId="12" xfId="0" applyNumberFormat="1" applyFont="1" applyFill="1" applyBorder="1" applyAlignment="1">
      <alignment horizontal="center" vertical="top" wrapText="1"/>
    </xf>
    <xf numFmtId="1" fontId="52" fillId="34" borderId="12" xfId="0" applyNumberFormat="1" applyFont="1" applyFill="1" applyBorder="1" applyAlignment="1">
      <alignment horizontal="center" vertical="top" wrapText="1"/>
    </xf>
    <xf numFmtId="1" fontId="52" fillId="34" borderId="11" xfId="0" applyNumberFormat="1" applyFont="1" applyFill="1" applyBorder="1" applyAlignment="1">
      <alignment horizontal="center" vertical="top" wrapText="1"/>
    </xf>
    <xf numFmtId="1" fontId="52" fillId="33" borderId="11" xfId="0" applyNumberFormat="1" applyFont="1" applyFill="1" applyBorder="1" applyAlignment="1">
      <alignment horizontal="center" vertical="top" wrapText="1"/>
    </xf>
    <xf numFmtId="1" fontId="52" fillId="5" borderId="11" xfId="0" applyNumberFormat="1" applyFont="1" applyFill="1" applyBorder="1" applyAlignment="1">
      <alignment horizontal="center" vertical="top" wrapText="1"/>
    </xf>
    <xf numFmtId="1" fontId="52" fillId="23" borderId="11" xfId="0" applyNumberFormat="1" applyFont="1" applyFill="1" applyBorder="1" applyAlignment="1">
      <alignment horizontal="center" vertical="top" wrapText="1"/>
    </xf>
    <xf numFmtId="0" fontId="54" fillId="4" borderId="2" xfId="0" applyFont="1" applyFill="1" applyBorder="1" applyAlignment="1">
      <alignment vertical="top"/>
    </xf>
    <xf numFmtId="0" fontId="37" fillId="0" borderId="10" xfId="0" applyFont="1" applyBorder="1" applyAlignment="1">
      <alignment horizontal="center" vertical="center" wrapText="1"/>
    </xf>
    <xf numFmtId="0" fontId="48" fillId="12" borderId="11" xfId="0" applyFont="1" applyFill="1" applyBorder="1" applyAlignment="1">
      <alignment horizontal="center" vertical="center"/>
    </xf>
    <xf numFmtId="0" fontId="53" fillId="12" borderId="11" xfId="0" applyFont="1" applyFill="1" applyBorder="1" applyAlignment="1">
      <alignment wrapText="1"/>
    </xf>
    <xf numFmtId="0" fontId="59" fillId="12" borderId="11" xfId="0" applyFont="1" applyFill="1" applyBorder="1" applyAlignment="1">
      <alignment horizontal="center" vertical="center"/>
    </xf>
    <xf numFmtId="0" fontId="42" fillId="12" borderId="11" xfId="0" applyFont="1" applyFill="1" applyBorder="1" applyAlignment="1">
      <alignment horizontal="center" vertical="center"/>
    </xf>
    <xf numFmtId="0" fontId="60" fillId="12" borderId="11" xfId="0" applyFont="1" applyFill="1" applyBorder="1" applyAlignment="1">
      <alignment vertical="center" wrapText="1"/>
    </xf>
    <xf numFmtId="0" fontId="61" fillId="12" borderId="11" xfId="0" applyFont="1" applyFill="1" applyBorder="1" applyAlignment="1">
      <alignment horizontal="center" vertical="center" textRotation="1"/>
    </xf>
    <xf numFmtId="0" fontId="62" fillId="4" borderId="11" xfId="0" applyFont="1" applyFill="1" applyBorder="1" applyAlignment="1">
      <alignment horizontal="center" vertical="center" wrapText="1"/>
    </xf>
    <xf numFmtId="0" fontId="63" fillId="12" borderId="11" xfId="0" applyFont="1" applyFill="1" applyBorder="1" applyAlignment="1">
      <alignment textRotation="255"/>
    </xf>
    <xf numFmtId="0" fontId="37" fillId="4" borderId="11" xfId="0" applyFont="1" applyFill="1" applyBorder="1" applyAlignment="1">
      <alignment vertical="center" wrapText="1"/>
    </xf>
    <xf numFmtId="0" fontId="37" fillId="12" borderId="11" xfId="0" applyFont="1" applyFill="1" applyBorder="1" applyAlignment="1">
      <alignment vertical="center" wrapText="1"/>
    </xf>
    <xf numFmtId="0" fontId="48" fillId="0" borderId="0" xfId="0" applyFont="1" applyAlignment="1">
      <alignment vertical="top"/>
    </xf>
    <xf numFmtId="0" fontId="0" fillId="0" borderId="0" xfId="0" applyFont="1" applyAlignment="1">
      <alignment horizontal="center" vertical="center"/>
    </xf>
    <xf numFmtId="0" fontId="32" fillId="4" borderId="11" xfId="0" applyFont="1" applyFill="1" applyBorder="1" applyAlignment="1">
      <alignment horizontal="center" vertical="center" wrapText="1"/>
    </xf>
    <xf numFmtId="0" fontId="55" fillId="4" borderId="11" xfId="0" applyFont="1" applyFill="1" applyBorder="1" applyAlignment="1">
      <alignment horizontal="center" vertical="center"/>
    </xf>
    <xf numFmtId="167" fontId="32" fillId="4" borderId="11" xfId="0" applyNumberFormat="1" applyFont="1" applyFill="1" applyBorder="1" applyAlignment="1">
      <alignment horizontal="center" vertical="center"/>
    </xf>
    <xf numFmtId="1" fontId="32" fillId="4" borderId="11" xfId="0" applyNumberFormat="1" applyFont="1" applyFill="1" applyBorder="1" applyAlignment="1">
      <alignment horizontal="center" vertical="center" wrapText="1"/>
    </xf>
    <xf numFmtId="1" fontId="32" fillId="4" borderId="11" xfId="0" applyNumberFormat="1" applyFont="1" applyFill="1" applyBorder="1" applyAlignment="1">
      <alignment horizontal="center" vertical="center"/>
    </xf>
    <xf numFmtId="0" fontId="32" fillId="4" borderId="11" xfId="0" applyFont="1" applyFill="1" applyBorder="1" applyAlignment="1">
      <alignment horizontal="center" vertical="center"/>
    </xf>
    <xf numFmtId="0" fontId="65" fillId="4" borderId="11" xfId="0" applyFont="1" applyFill="1" applyBorder="1" applyAlignment="1">
      <alignment horizontal="center" vertical="center"/>
    </xf>
    <xf numFmtId="0" fontId="32" fillId="15" borderId="11" xfId="0" applyFont="1" applyFill="1" applyBorder="1" applyAlignment="1">
      <alignment horizontal="left" vertical="center" wrapText="1"/>
    </xf>
    <xf numFmtId="0" fontId="32" fillId="15" borderId="11" xfId="0" applyFont="1" applyFill="1" applyBorder="1" applyAlignment="1">
      <alignment horizontal="center" vertical="center" wrapText="1"/>
    </xf>
    <xf numFmtId="0" fontId="55" fillId="15" borderId="11" xfId="0" applyFont="1" applyFill="1" applyBorder="1" applyAlignment="1">
      <alignment horizontal="left" vertical="center"/>
    </xf>
    <xf numFmtId="167" fontId="32" fillId="15" borderId="11" xfId="0" applyNumberFormat="1" applyFont="1" applyFill="1" applyBorder="1" applyAlignment="1">
      <alignment horizontal="center" vertical="center"/>
    </xf>
    <xf numFmtId="1" fontId="32" fillId="15" borderId="11" xfId="0" applyNumberFormat="1" applyFont="1" applyFill="1" applyBorder="1" applyAlignment="1">
      <alignment horizontal="center" vertical="center" wrapText="1"/>
    </xf>
    <xf numFmtId="1" fontId="32" fillId="15" borderId="11" xfId="0" applyNumberFormat="1" applyFont="1" applyFill="1" applyBorder="1" applyAlignment="1">
      <alignment horizontal="center" vertical="center"/>
    </xf>
    <xf numFmtId="0" fontId="32" fillId="15" borderId="11" xfId="0" applyFont="1" applyFill="1" applyBorder="1" applyAlignment="1">
      <alignment horizontal="center" vertical="center"/>
    </xf>
    <xf numFmtId="0" fontId="65" fillId="15" borderId="11" xfId="0" applyFont="1" applyFill="1" applyBorder="1" applyAlignment="1">
      <alignment horizontal="center" vertical="center"/>
    </xf>
    <xf numFmtId="167" fontId="0" fillId="12" borderId="11" xfId="0" applyNumberFormat="1" applyFont="1" applyFill="1" applyBorder="1" applyAlignment="1">
      <alignment horizontal="center" vertical="center" wrapText="1"/>
    </xf>
    <xf numFmtId="1" fontId="31" fillId="12" borderId="11" xfId="0" applyNumberFormat="1" applyFont="1" applyFill="1" applyBorder="1" applyAlignment="1">
      <alignment horizontal="center" vertical="center"/>
    </xf>
    <xf numFmtId="0" fontId="66" fillId="12" borderId="11" xfId="0" applyFont="1" applyFill="1" applyBorder="1" applyAlignment="1">
      <alignment horizontal="center" vertical="center"/>
    </xf>
    <xf numFmtId="0" fontId="34" fillId="12" borderId="11" xfId="0" applyFont="1" applyFill="1" applyBorder="1" applyAlignment="1">
      <alignment horizontal="center" vertical="center"/>
    </xf>
    <xf numFmtId="0" fontId="35" fillId="29" borderId="11" xfId="0" applyFont="1" applyFill="1" applyBorder="1" applyAlignment="1">
      <alignment horizontal="left" vertical="center" wrapText="1"/>
    </xf>
    <xf numFmtId="167" fontId="0" fillId="0" borderId="11" xfId="0" applyNumberFormat="1" applyFont="1" applyBorder="1" applyAlignment="1">
      <alignment horizontal="center" vertical="center" wrapText="1"/>
    </xf>
    <xf numFmtId="168" fontId="0" fillId="0" borderId="11" xfId="0" applyNumberFormat="1" applyFont="1" applyBorder="1" applyAlignment="1">
      <alignment horizontal="center" vertical="center" wrapText="1"/>
    </xf>
    <xf numFmtId="0" fontId="35" fillId="32" borderId="11" xfId="0" applyFont="1" applyFill="1" applyBorder="1" applyAlignment="1">
      <alignment horizontal="left" vertical="center" wrapText="1"/>
    </xf>
    <xf numFmtId="0" fontId="35" fillId="0" borderId="0" xfId="0" applyFont="1" applyAlignment="1">
      <alignment horizontal="center" vertical="center"/>
    </xf>
    <xf numFmtId="0" fontId="32" fillId="15" borderId="11" xfId="0" applyFont="1" applyFill="1" applyBorder="1" applyAlignment="1">
      <alignment horizontal="left" vertical="center"/>
    </xf>
    <xf numFmtId="0" fontId="0" fillId="15" borderId="11" xfId="0" applyFont="1" applyFill="1" applyBorder="1" applyAlignment="1">
      <alignment horizontal="center" vertical="center"/>
    </xf>
    <xf numFmtId="0" fontId="35" fillId="15" borderId="11" xfId="0" applyFont="1" applyFill="1" applyBorder="1" applyAlignment="1">
      <alignment horizontal="left" vertical="center" wrapText="1"/>
    </xf>
    <xf numFmtId="167" fontId="0" fillId="15" borderId="11" xfId="0" applyNumberFormat="1" applyFont="1" applyFill="1" applyBorder="1" applyAlignment="1">
      <alignment horizontal="center" vertical="center" wrapText="1"/>
    </xf>
    <xf numFmtId="168" fontId="0" fillId="15" borderId="11" xfId="0" applyNumberFormat="1" applyFont="1" applyFill="1" applyBorder="1" applyAlignment="1">
      <alignment horizontal="center" vertical="center" wrapText="1"/>
    </xf>
    <xf numFmtId="0" fontId="67" fillId="12" borderId="11" xfId="0" applyFont="1" applyFill="1" applyBorder="1" applyAlignment="1">
      <alignment horizontal="center" vertical="center"/>
    </xf>
    <xf numFmtId="0" fontId="55" fillId="15" borderId="11" xfId="0" applyFont="1" applyFill="1" applyBorder="1" applyAlignment="1">
      <alignment horizontal="left" vertical="center" wrapText="1"/>
    </xf>
    <xf numFmtId="167" fontId="32" fillId="15" borderId="11" xfId="0" applyNumberFormat="1" applyFont="1" applyFill="1" applyBorder="1" applyAlignment="1">
      <alignment horizontal="center" vertical="center" wrapText="1"/>
    </xf>
    <xf numFmtId="168" fontId="32" fillId="15" borderId="11" xfId="0" applyNumberFormat="1" applyFont="1" applyFill="1" applyBorder="1" applyAlignment="1">
      <alignment horizontal="center" vertical="center" wrapText="1"/>
    </xf>
    <xf numFmtId="1" fontId="0" fillId="12" borderId="11" xfId="0" applyNumberFormat="1" applyFont="1" applyFill="1" applyBorder="1" applyAlignment="1">
      <alignment horizontal="center" vertical="center"/>
    </xf>
    <xf numFmtId="0" fontId="32" fillId="12" borderId="11" xfId="0" applyFont="1" applyFill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67" fontId="0" fillId="0" borderId="0" xfId="0" applyNumberFormat="1" applyFont="1" applyAlignment="1">
      <alignment horizontal="center" vertical="center"/>
    </xf>
    <xf numFmtId="0" fontId="0" fillId="12" borderId="2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wrapText="1"/>
    </xf>
    <xf numFmtId="0" fontId="15" fillId="37" borderId="19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/>
    </xf>
    <xf numFmtId="0" fontId="3" fillId="12" borderId="28" xfId="0" applyFont="1" applyFill="1" applyBorder="1" applyAlignment="1">
      <alignment horizontal="center" vertical="center"/>
    </xf>
    <xf numFmtId="0" fontId="1" fillId="0" borderId="35" xfId="0" applyFont="1" applyBorder="1" applyAlignment="1">
      <alignment wrapText="1"/>
    </xf>
    <xf numFmtId="0" fontId="1" fillId="0" borderId="35" xfId="0" applyFont="1" applyBorder="1" applyAlignment="1"/>
    <xf numFmtId="0" fontId="2" fillId="0" borderId="23" xfId="0" applyFont="1" applyBorder="1"/>
    <xf numFmtId="0" fontId="3" fillId="12" borderId="17" xfId="0" applyFont="1" applyFill="1" applyBorder="1" applyAlignment="1">
      <alignment horizontal="center" vertical="center"/>
    </xf>
    <xf numFmtId="0" fontId="3" fillId="12" borderId="34" xfId="0" applyFont="1" applyFill="1" applyBorder="1" applyAlignment="1">
      <alignment horizontal="center" vertical="center"/>
    </xf>
    <xf numFmtId="0" fontId="3" fillId="12" borderId="27" xfId="0" applyFont="1" applyFill="1" applyBorder="1" applyAlignment="1">
      <alignment horizontal="center" vertical="center"/>
    </xf>
    <xf numFmtId="0" fontId="15" fillId="38" borderId="35" xfId="0" applyFont="1" applyFill="1" applyBorder="1" applyAlignment="1">
      <alignment vertical="center" wrapText="1"/>
    </xf>
    <xf numFmtId="0" fontId="3" fillId="12" borderId="21" xfId="0" applyFont="1" applyFill="1" applyBorder="1"/>
    <xf numFmtId="0" fontId="52" fillId="41" borderId="23" xfId="0" applyFont="1" applyFill="1" applyBorder="1" applyAlignment="1">
      <alignment vertical="top" wrapText="1"/>
    </xf>
    <xf numFmtId="0" fontId="29" fillId="4" borderId="23" xfId="0" applyFont="1" applyFill="1" applyBorder="1" applyAlignment="1">
      <alignment vertical="top" wrapText="1"/>
    </xf>
    <xf numFmtId="0" fontId="52" fillId="41" borderId="16" xfId="0" applyFont="1" applyFill="1" applyBorder="1" applyAlignment="1">
      <alignment horizontal="center" vertical="top" wrapText="1"/>
    </xf>
    <xf numFmtId="1" fontId="52" fillId="12" borderId="27" xfId="0" applyNumberFormat="1" applyFont="1" applyFill="1" applyBorder="1" applyAlignment="1">
      <alignment horizontal="center" vertical="top" wrapText="1"/>
    </xf>
    <xf numFmtId="0" fontId="52" fillId="41" borderId="35" xfId="0" applyFont="1" applyFill="1" applyBorder="1" applyAlignment="1">
      <alignment horizontal="center" vertical="top" wrapText="1"/>
    </xf>
    <xf numFmtId="1" fontId="52" fillId="4" borderId="23" xfId="0" applyNumberFormat="1" applyFont="1" applyFill="1" applyBorder="1" applyAlignment="1">
      <alignment horizontal="center" vertical="top"/>
    </xf>
    <xf numFmtId="0" fontId="54" fillId="0" borderId="35" xfId="0" applyFont="1" applyBorder="1" applyAlignment="1">
      <alignment vertical="top"/>
    </xf>
    <xf numFmtId="1" fontId="52" fillId="12" borderId="28" xfId="0" applyNumberFormat="1" applyFont="1" applyFill="1" applyBorder="1" applyAlignment="1">
      <alignment horizontal="center" vertical="top" wrapText="1"/>
    </xf>
    <xf numFmtId="0" fontId="42" fillId="12" borderId="23" xfId="0" applyFont="1" applyFill="1" applyBorder="1" applyAlignment="1">
      <alignment horizontal="center" vertical="center"/>
    </xf>
    <xf numFmtId="0" fontId="53" fillId="12" borderId="21" xfId="0" applyFont="1" applyFill="1" applyBorder="1" applyAlignment="1">
      <alignment wrapText="1"/>
    </xf>
    <xf numFmtId="1" fontId="52" fillId="12" borderId="16" xfId="0" applyNumberFormat="1" applyFont="1" applyFill="1" applyBorder="1" applyAlignment="1">
      <alignment horizontal="center" vertical="top" wrapText="1"/>
    </xf>
    <xf numFmtId="0" fontId="0" fillId="0" borderId="35" xfId="0" applyFont="1" applyBorder="1" applyAlignment="1"/>
    <xf numFmtId="0" fontId="64" fillId="12" borderId="23" xfId="0" applyFont="1" applyFill="1" applyBorder="1" applyAlignment="1">
      <alignment horizontal="center" vertical="center" wrapText="1"/>
    </xf>
    <xf numFmtId="0" fontId="0" fillId="12" borderId="21" xfId="0" applyFont="1" applyFill="1" applyBorder="1"/>
    <xf numFmtId="167" fontId="0" fillId="40" borderId="11" xfId="0" applyNumberFormat="1" applyFont="1" applyFill="1" applyBorder="1" applyAlignment="1">
      <alignment horizontal="center" vertical="center" wrapText="1"/>
    </xf>
    <xf numFmtId="0" fontId="31" fillId="40" borderId="11" xfId="0" applyFont="1" applyFill="1" applyBorder="1" applyAlignment="1">
      <alignment horizontal="center" vertical="center"/>
    </xf>
    <xf numFmtId="0" fontId="0" fillId="40" borderId="11" xfId="0" applyFont="1" applyFill="1" applyBorder="1" applyAlignment="1">
      <alignment horizontal="left" vertical="center" wrapText="1"/>
    </xf>
    <xf numFmtId="0" fontId="0" fillId="40" borderId="11" xfId="0" applyFont="1" applyFill="1" applyBorder="1" applyAlignment="1">
      <alignment horizontal="center" vertical="center"/>
    </xf>
    <xf numFmtId="0" fontId="31" fillId="37" borderId="11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left" vertical="center"/>
    </xf>
    <xf numFmtId="0" fontId="0" fillId="37" borderId="11" xfId="0" applyFont="1" applyFill="1" applyBorder="1" applyAlignment="1">
      <alignment horizontal="center" vertical="center"/>
    </xf>
    <xf numFmtId="0" fontId="0" fillId="40" borderId="11" xfId="0" applyFont="1" applyFill="1" applyBorder="1" applyAlignment="1">
      <alignment horizontal="left" vertical="center"/>
    </xf>
    <xf numFmtId="0" fontId="31" fillId="42" borderId="11" xfId="0" applyFont="1" applyFill="1" applyBorder="1" applyAlignment="1">
      <alignment horizontal="center" vertical="center"/>
    </xf>
    <xf numFmtId="0" fontId="0" fillId="40" borderId="11" xfId="0" applyFont="1" applyFill="1" applyBorder="1" applyAlignment="1">
      <alignment vertical="center" wrapText="1"/>
    </xf>
    <xf numFmtId="0" fontId="0" fillId="37" borderId="11" xfId="0" applyFont="1" applyFill="1" applyBorder="1" applyAlignment="1">
      <alignment horizontal="left"/>
    </xf>
    <xf numFmtId="0" fontId="0" fillId="39" borderId="11" xfId="0" applyFont="1" applyFill="1" applyBorder="1" applyAlignment="1">
      <alignment horizontal="left"/>
    </xf>
    <xf numFmtId="0" fontId="0" fillId="42" borderId="11" xfId="0" applyFont="1" applyFill="1" applyBorder="1" applyAlignment="1">
      <alignment horizontal="center" vertical="center"/>
    </xf>
    <xf numFmtId="0" fontId="0" fillId="42" borderId="11" xfId="0" applyFont="1" applyFill="1" applyBorder="1" applyAlignment="1">
      <alignment horizontal="left" vertical="center"/>
    </xf>
    <xf numFmtId="0" fontId="0" fillId="39" borderId="11" xfId="0" applyFont="1" applyFill="1" applyBorder="1" applyAlignment="1">
      <alignment horizontal="center" vertical="center"/>
    </xf>
    <xf numFmtId="0" fontId="0" fillId="42" borderId="11" xfId="0" applyFont="1" applyFill="1" applyBorder="1" applyAlignment="1">
      <alignment horizontal="left" vertical="center" wrapText="1"/>
    </xf>
    <xf numFmtId="0" fontId="31" fillId="39" borderId="11" xfId="0" applyFont="1" applyFill="1" applyBorder="1" applyAlignment="1">
      <alignment horizontal="center" vertical="center"/>
    </xf>
    <xf numFmtId="0" fontId="0" fillId="42" borderId="11" xfId="0" applyFont="1" applyFill="1" applyBorder="1" applyAlignment="1">
      <alignment horizontal="center" vertical="center" wrapText="1"/>
    </xf>
    <xf numFmtId="0" fontId="0" fillId="40" borderId="2" xfId="0" applyFont="1" applyFill="1" applyBorder="1" applyAlignment="1">
      <alignment wrapText="1"/>
    </xf>
    <xf numFmtId="1" fontId="31" fillId="40" borderId="11" xfId="0" applyNumberFormat="1" applyFont="1" applyFill="1" applyBorder="1" applyAlignment="1">
      <alignment horizontal="left" vertical="center" wrapText="1"/>
    </xf>
    <xf numFmtId="0" fontId="31" fillId="41" borderId="11" xfId="0" applyFont="1" applyFill="1" applyBorder="1" applyAlignment="1">
      <alignment horizontal="center" vertical="center"/>
    </xf>
    <xf numFmtId="0" fontId="0" fillId="41" borderId="11" xfId="0" applyFont="1" applyFill="1" applyBorder="1" applyAlignment="1">
      <alignment horizontal="center" vertical="center"/>
    </xf>
    <xf numFmtId="0" fontId="68" fillId="41" borderId="11" xfId="0" applyFont="1" applyFill="1" applyBorder="1" applyAlignment="1">
      <alignment horizontal="center" vertical="center"/>
    </xf>
    <xf numFmtId="0" fontId="72" fillId="0" borderId="11" xfId="0" applyFont="1" applyBorder="1" applyAlignment="1">
      <alignment horizontal="center" vertical="center" wrapText="1"/>
    </xf>
    <xf numFmtId="0" fontId="71" fillId="2" borderId="11" xfId="0" applyFont="1" applyFill="1" applyBorder="1" applyAlignment="1">
      <alignment horizontal="center" vertical="center" wrapText="1"/>
    </xf>
    <xf numFmtId="0" fontId="73" fillId="0" borderId="0" xfId="0" applyFont="1" applyAlignment="1"/>
    <xf numFmtId="0" fontId="70" fillId="2" borderId="10" xfId="0" applyFont="1" applyFill="1" applyBorder="1" applyAlignment="1">
      <alignment horizontal="center" vertical="center" wrapText="1"/>
    </xf>
    <xf numFmtId="0" fontId="74" fillId="2" borderId="24" xfId="0" applyFont="1" applyFill="1" applyBorder="1" applyAlignment="1">
      <alignment horizontal="center" vertical="top" shrinkToFit="1"/>
    </xf>
    <xf numFmtId="0" fontId="3" fillId="12" borderId="28" xfId="0" applyFont="1" applyFill="1" applyBorder="1" applyAlignment="1">
      <alignment horizontal="center" vertical="center" wrapText="1"/>
    </xf>
    <xf numFmtId="0" fontId="3" fillId="44" borderId="35" xfId="0" applyFont="1" applyFill="1" applyBorder="1" applyAlignment="1">
      <alignment horizontal="center" vertical="center" wrapText="1"/>
    </xf>
    <xf numFmtId="167" fontId="0" fillId="45" borderId="11" xfId="0" applyNumberFormat="1" applyFont="1" applyFill="1" applyBorder="1" applyAlignment="1">
      <alignment horizontal="center" vertical="center" wrapText="1"/>
    </xf>
    <xf numFmtId="168" fontId="0" fillId="45" borderId="11" xfId="0" applyNumberFormat="1" applyFont="1" applyFill="1" applyBorder="1" applyAlignment="1">
      <alignment horizontal="center" vertical="center" wrapText="1"/>
    </xf>
    <xf numFmtId="0" fontId="0" fillId="45" borderId="11" xfId="0" applyFont="1" applyFill="1" applyBorder="1" applyAlignment="1">
      <alignment horizontal="center" vertical="center"/>
    </xf>
    <xf numFmtId="1" fontId="31" fillId="42" borderId="11" xfId="0" applyNumberFormat="1" applyFont="1" applyFill="1" applyBorder="1" applyAlignment="1">
      <alignment horizontal="center" vertical="center"/>
    </xf>
    <xf numFmtId="0" fontId="32" fillId="46" borderId="11" xfId="0" applyFont="1" applyFill="1" applyBorder="1" applyAlignment="1">
      <alignment horizontal="center" vertical="center"/>
    </xf>
    <xf numFmtId="1" fontId="31" fillId="47" borderId="11" xfId="0" applyNumberFormat="1" applyFont="1" applyFill="1" applyBorder="1" applyAlignment="1">
      <alignment horizontal="center" vertical="center"/>
    </xf>
    <xf numFmtId="0" fontId="15" fillId="37" borderId="33" xfId="0" applyFont="1" applyFill="1" applyBorder="1" applyAlignment="1">
      <alignment vertical="center" wrapText="1"/>
    </xf>
    <xf numFmtId="0" fontId="15" fillId="38" borderId="29" xfId="0" applyFont="1" applyFill="1" applyBorder="1" applyAlignment="1">
      <alignment vertical="center" wrapText="1"/>
    </xf>
    <xf numFmtId="0" fontId="3" fillId="12" borderId="32" xfId="0" applyFont="1" applyFill="1" applyBorder="1" applyAlignment="1">
      <alignment horizontal="center" vertical="center"/>
    </xf>
    <xf numFmtId="0" fontId="3" fillId="12" borderId="21" xfId="0" applyFont="1" applyFill="1" applyBorder="1" applyAlignment="1">
      <alignment horizontal="center" vertical="center"/>
    </xf>
    <xf numFmtId="0" fontId="3" fillId="12" borderId="29" xfId="0" applyFont="1" applyFill="1" applyBorder="1" applyAlignment="1">
      <alignment horizontal="center" vertical="center"/>
    </xf>
    <xf numFmtId="0" fontId="2" fillId="12" borderId="21" xfId="0" applyFont="1" applyFill="1" applyBorder="1" applyAlignment="1">
      <alignment horizontal="center" vertical="center"/>
    </xf>
    <xf numFmtId="0" fontId="1" fillId="39" borderId="21" xfId="0" applyFont="1" applyFill="1" applyBorder="1" applyAlignment="1"/>
    <xf numFmtId="0" fontId="3" fillId="38" borderId="35" xfId="0" applyFont="1" applyFill="1" applyBorder="1" applyAlignment="1">
      <alignment vertical="top" wrapText="1"/>
    </xf>
    <xf numFmtId="0" fontId="16" fillId="48" borderId="11" xfId="0" applyFont="1" applyFill="1" applyBorder="1" applyAlignment="1">
      <alignment horizontal="center" vertical="top" wrapText="1"/>
    </xf>
    <xf numFmtId="0" fontId="16" fillId="24" borderId="11" xfId="0" applyFont="1" applyFill="1" applyBorder="1" applyAlignment="1">
      <alignment horizontal="center" vertical="top" wrapText="1"/>
    </xf>
    <xf numFmtId="0" fontId="16" fillId="22" borderId="11" xfId="0" applyFont="1" applyFill="1" applyBorder="1" applyAlignment="1">
      <alignment horizontal="center" vertical="top" wrapText="1"/>
    </xf>
    <xf numFmtId="0" fontId="16" fillId="49" borderId="2" xfId="0" applyFont="1" applyFill="1" applyBorder="1" applyAlignment="1">
      <alignment horizontal="center" vertical="top" wrapText="1"/>
    </xf>
    <xf numFmtId="0" fontId="16" fillId="50" borderId="11" xfId="0" applyFont="1" applyFill="1" applyBorder="1" applyAlignment="1">
      <alignment horizontal="center" vertical="top" wrapText="1"/>
    </xf>
    <xf numFmtId="0" fontId="24" fillId="50" borderId="11" xfId="0" applyFont="1" applyFill="1" applyBorder="1" applyAlignment="1">
      <alignment horizontal="center" vertical="top" wrapText="1"/>
    </xf>
    <xf numFmtId="0" fontId="22" fillId="51" borderId="23" xfId="0" applyFont="1" applyFill="1" applyBorder="1" applyAlignment="1">
      <alignment vertical="top" wrapText="1"/>
    </xf>
    <xf numFmtId="0" fontId="28" fillId="24" borderId="17" xfId="0" applyFont="1" applyFill="1" applyBorder="1" applyAlignment="1">
      <alignment horizontal="center" vertical="center" wrapText="1"/>
    </xf>
    <xf numFmtId="0" fontId="3" fillId="25" borderId="25" xfId="0" applyFont="1" applyFill="1" applyBorder="1" applyAlignment="1">
      <alignment horizontal="center" vertical="center" wrapText="1"/>
    </xf>
    <xf numFmtId="0" fontId="3" fillId="15" borderId="23" xfId="0" applyFont="1" applyFill="1" applyBorder="1"/>
    <xf numFmtId="0" fontId="3" fillId="0" borderId="21" xfId="0" applyFont="1" applyBorder="1"/>
    <xf numFmtId="0" fontId="3" fillId="0" borderId="28" xfId="0" applyFont="1" applyBorder="1" applyAlignment="1">
      <alignment horizontal="center" vertical="center"/>
    </xf>
    <xf numFmtId="0" fontId="17" fillId="52" borderId="35" xfId="0" applyFont="1" applyFill="1" applyBorder="1" applyAlignment="1">
      <alignment horizontal="center" vertical="center" wrapText="1"/>
    </xf>
    <xf numFmtId="0" fontId="17" fillId="12" borderId="35" xfId="0" applyFont="1" applyFill="1" applyBorder="1" applyAlignment="1">
      <alignment vertical="center" wrapText="1"/>
    </xf>
    <xf numFmtId="0" fontId="19" fillId="12" borderId="35" xfId="0" applyFont="1" applyFill="1" applyBorder="1" applyAlignment="1">
      <alignment vertical="center" wrapText="1"/>
    </xf>
    <xf numFmtId="0" fontId="16" fillId="53" borderId="11" xfId="0" applyFont="1" applyFill="1" applyBorder="1" applyAlignment="1">
      <alignment horizontal="center" vertical="top" wrapText="1"/>
    </xf>
    <xf numFmtId="0" fontId="3" fillId="0" borderId="23" xfId="0" applyFont="1" applyBorder="1"/>
    <xf numFmtId="0" fontId="28" fillId="12" borderId="21" xfId="0" applyFont="1" applyFill="1" applyBorder="1" applyAlignment="1">
      <alignment wrapText="1"/>
    </xf>
    <xf numFmtId="0" fontId="3" fillId="0" borderId="35" xfId="0" applyFont="1" applyBorder="1"/>
    <xf numFmtId="0" fontId="0" fillId="54" borderId="11" xfId="0" applyFont="1" applyFill="1" applyBorder="1" applyAlignment="1">
      <alignment horizontal="left" vertical="center" wrapText="1"/>
    </xf>
    <xf numFmtId="164" fontId="0" fillId="42" borderId="11" xfId="0" applyNumberFormat="1" applyFont="1" applyFill="1" applyBorder="1" applyAlignment="1">
      <alignment horizontal="left" vertical="center"/>
    </xf>
    <xf numFmtId="0" fontId="0" fillId="39" borderId="11" xfId="0" applyFont="1" applyFill="1" applyBorder="1" applyAlignment="1">
      <alignment horizontal="left" vertical="center" wrapText="1"/>
    </xf>
    <xf numFmtId="1" fontId="31" fillId="40" borderId="11" xfId="0" applyNumberFormat="1" applyFont="1" applyFill="1" applyBorder="1" applyAlignment="1">
      <alignment horizontal="left" vertical="top" wrapText="1"/>
    </xf>
    <xf numFmtId="0" fontId="0" fillId="41" borderId="11" xfId="0" applyFont="1" applyFill="1" applyBorder="1" applyAlignment="1">
      <alignment horizontal="center" vertical="center" wrapText="1"/>
    </xf>
    <xf numFmtId="14" fontId="0" fillId="55" borderId="11" xfId="0" applyNumberFormat="1" applyFont="1" applyFill="1" applyBorder="1" applyAlignment="1">
      <alignment horizontal="left" vertical="center" wrapText="1"/>
    </xf>
    <xf numFmtId="0" fontId="76" fillId="12" borderId="11" xfId="0" applyFont="1" applyFill="1" applyBorder="1" applyAlignment="1">
      <alignment horizontal="center" vertical="center"/>
    </xf>
    <xf numFmtId="164" fontId="75" fillId="12" borderId="11" xfId="0" applyNumberFormat="1" applyFont="1" applyFill="1" applyBorder="1" applyAlignment="1">
      <alignment horizontal="left" vertical="center"/>
    </xf>
    <xf numFmtId="0" fontId="75" fillId="12" borderId="11" xfId="0" applyFont="1" applyFill="1" applyBorder="1" applyAlignment="1">
      <alignment horizontal="center" vertical="center"/>
    </xf>
    <xf numFmtId="0" fontId="75" fillId="12" borderId="11" xfId="0" applyFont="1" applyFill="1" applyBorder="1" applyAlignment="1">
      <alignment horizontal="left" vertical="center"/>
    </xf>
    <xf numFmtId="0" fontId="75" fillId="0" borderId="11" xfId="0" applyFont="1" applyBorder="1" applyAlignment="1">
      <alignment horizontal="left" vertical="center" wrapText="1"/>
    </xf>
    <xf numFmtId="0" fontId="75" fillId="0" borderId="11" xfId="0" applyFont="1" applyBorder="1" applyAlignment="1">
      <alignment horizontal="left"/>
    </xf>
    <xf numFmtId="0" fontId="75" fillId="0" borderId="11" xfId="0" applyFont="1" applyBorder="1" applyAlignment="1">
      <alignment horizontal="center" vertical="center"/>
    </xf>
    <xf numFmtId="0" fontId="76" fillId="42" borderId="11" xfId="0" applyFont="1" applyFill="1" applyBorder="1" applyAlignment="1">
      <alignment horizontal="center" vertical="top"/>
    </xf>
    <xf numFmtId="0" fontId="75" fillId="39" borderId="11" xfId="0" applyFont="1" applyFill="1" applyBorder="1" applyAlignment="1">
      <alignment horizontal="left" vertical="top"/>
    </xf>
    <xf numFmtId="0" fontId="75" fillId="39" borderId="11" xfId="0" applyFont="1" applyFill="1" applyBorder="1" applyAlignment="1">
      <alignment horizontal="center" vertical="top"/>
    </xf>
    <xf numFmtId="0" fontId="75" fillId="42" borderId="11" xfId="0" applyFont="1" applyFill="1" applyBorder="1" applyAlignment="1">
      <alignment horizontal="center" vertical="top"/>
    </xf>
    <xf numFmtId="0" fontId="75" fillId="39" borderId="11" xfId="0" applyFont="1" applyFill="1" applyBorder="1" applyAlignment="1">
      <alignment vertical="top"/>
    </xf>
    <xf numFmtId="0" fontId="76" fillId="37" borderId="11" xfId="0" applyFont="1" applyFill="1" applyBorder="1" applyAlignment="1">
      <alignment horizontal="center" vertical="center"/>
    </xf>
    <xf numFmtId="0" fontId="75" fillId="37" borderId="11" xfId="0" applyFont="1" applyFill="1" applyBorder="1" applyAlignment="1">
      <alignment vertical="center" wrapText="1"/>
    </xf>
    <xf numFmtId="0" fontId="75" fillId="37" borderId="11" xfId="0" applyFont="1" applyFill="1" applyBorder="1" applyAlignment="1">
      <alignment horizontal="center" vertical="center"/>
    </xf>
    <xf numFmtId="0" fontId="75" fillId="37" borderId="11" xfId="0" applyFont="1" applyFill="1" applyBorder="1" applyAlignment="1">
      <alignment horizontal="center" vertical="center" wrapText="1"/>
    </xf>
    <xf numFmtId="0" fontId="75" fillId="37" borderId="11" xfId="0" applyFont="1" applyFill="1" applyBorder="1" applyAlignment="1">
      <alignment horizontal="left" vertical="center"/>
    </xf>
    <xf numFmtId="0" fontId="76" fillId="42" borderId="11" xfId="0" applyFont="1" applyFill="1" applyBorder="1" applyAlignment="1">
      <alignment horizontal="center" vertical="center"/>
    </xf>
    <xf numFmtId="0" fontId="75" fillId="39" borderId="11" xfId="0" applyFont="1" applyFill="1" applyBorder="1" applyAlignment="1">
      <alignment horizontal="left"/>
    </xf>
    <xf numFmtId="0" fontId="75" fillId="39" borderId="11" xfId="0" applyFont="1" applyFill="1" applyBorder="1"/>
    <xf numFmtId="0" fontId="75" fillId="42" borderId="11" xfId="0" applyFont="1" applyFill="1" applyBorder="1" applyAlignment="1">
      <alignment horizontal="center" vertical="center"/>
    </xf>
    <xf numFmtId="0" fontId="75" fillId="39" borderId="11" xfId="0" applyFont="1" applyFill="1" applyBorder="1" applyAlignment="1">
      <alignment horizontal="center" vertical="center"/>
    </xf>
    <xf numFmtId="0" fontId="76" fillId="40" borderId="11" xfId="0" applyFont="1" applyFill="1" applyBorder="1" applyAlignment="1">
      <alignment horizontal="center" vertical="center"/>
    </xf>
    <xf numFmtId="0" fontId="75" fillId="40" borderId="11" xfId="0" applyFont="1" applyFill="1" applyBorder="1" applyAlignment="1">
      <alignment horizontal="left" vertical="center" wrapText="1"/>
    </xf>
    <xf numFmtId="164" fontId="75" fillId="40" borderId="11" xfId="0" applyNumberFormat="1" applyFont="1" applyFill="1" applyBorder="1" applyAlignment="1">
      <alignment horizontal="left" vertical="center"/>
    </xf>
    <xf numFmtId="0" fontId="75" fillId="40" borderId="11" xfId="0" applyFont="1" applyFill="1" applyBorder="1" applyAlignment="1">
      <alignment horizontal="center" vertical="center"/>
    </xf>
    <xf numFmtId="1" fontId="76" fillId="40" borderId="11" xfId="0" applyNumberFormat="1" applyFont="1" applyFill="1" applyBorder="1" applyAlignment="1">
      <alignment horizontal="left" vertical="top" wrapText="1"/>
    </xf>
    <xf numFmtId="0" fontId="75" fillId="0" borderId="11" xfId="0" applyFont="1" applyBorder="1" applyAlignment="1">
      <alignment horizontal="left" vertical="top"/>
    </xf>
    <xf numFmtId="0" fontId="75" fillId="0" borderId="11" xfId="0" applyFont="1" applyBorder="1" applyAlignment="1">
      <alignment horizontal="center" vertical="top"/>
    </xf>
    <xf numFmtId="0" fontId="75" fillId="12" borderId="11" xfId="0" applyFont="1" applyFill="1" applyBorder="1" applyAlignment="1">
      <alignment horizontal="center" vertical="top"/>
    </xf>
    <xf numFmtId="0" fontId="75" fillId="0" borderId="11" xfId="0" applyFont="1" applyBorder="1"/>
    <xf numFmtId="164" fontId="75" fillId="37" borderId="11" xfId="0" applyNumberFormat="1" applyFont="1" applyFill="1" applyBorder="1" applyAlignment="1">
      <alignment horizontal="left" vertical="center"/>
    </xf>
    <xf numFmtId="0" fontId="75" fillId="40" borderId="11" xfId="0" applyFont="1" applyFill="1" applyBorder="1" applyAlignment="1">
      <alignment horizontal="left"/>
    </xf>
    <xf numFmtId="0" fontId="75" fillId="40" borderId="11" xfId="0" applyFont="1" applyFill="1" applyBorder="1" applyAlignment="1">
      <alignment horizontal="center"/>
    </xf>
    <xf numFmtId="0" fontId="75" fillId="40" borderId="11" xfId="0" applyFont="1" applyFill="1" applyBorder="1"/>
    <xf numFmtId="0" fontId="75" fillId="12" borderId="11" xfId="0" applyFont="1" applyFill="1" applyBorder="1" applyAlignment="1">
      <alignment horizontal="left" vertical="center" wrapText="1"/>
    </xf>
    <xf numFmtId="164" fontId="75" fillId="12" borderId="28" xfId="0" applyNumberFormat="1" applyFont="1" applyFill="1" applyBorder="1" applyAlignment="1">
      <alignment horizontal="left" vertical="center"/>
    </xf>
    <xf numFmtId="1" fontId="76" fillId="12" borderId="11" xfId="0" applyNumberFormat="1" applyFont="1" applyFill="1" applyBorder="1" applyAlignment="1">
      <alignment horizontal="left" vertical="top" wrapText="1"/>
    </xf>
    <xf numFmtId="0" fontId="76" fillId="0" borderId="11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/>
    </xf>
    <xf numFmtId="0" fontId="77" fillId="28" borderId="11" xfId="0" applyFont="1" applyFill="1" applyBorder="1" applyAlignment="1">
      <alignment horizontal="left" vertical="center"/>
    </xf>
    <xf numFmtId="0" fontId="75" fillId="40" borderId="11" xfId="0" applyFont="1" applyFill="1" applyBorder="1" applyAlignment="1">
      <alignment horizontal="left" vertical="center"/>
    </xf>
    <xf numFmtId="0" fontId="75" fillId="40" borderId="11" xfId="0" applyFont="1" applyFill="1" applyBorder="1" applyAlignment="1">
      <alignment horizontal="left" vertical="top" wrapText="1"/>
    </xf>
    <xf numFmtId="0" fontId="75" fillId="39" borderId="28" xfId="0" applyFont="1" applyFill="1" applyBorder="1" applyAlignment="1"/>
    <xf numFmtId="0" fontId="75" fillId="39" borderId="11" xfId="0" applyFont="1" applyFill="1" applyBorder="1" applyAlignment="1">
      <alignment horizontal="center"/>
    </xf>
    <xf numFmtId="0" fontId="75" fillId="40" borderId="37" xfId="0" applyFont="1" applyFill="1" applyBorder="1" applyAlignment="1">
      <alignment wrapText="1"/>
    </xf>
    <xf numFmtId="0" fontId="76" fillId="37" borderId="23" xfId="0" applyFont="1" applyFill="1" applyBorder="1" applyAlignment="1">
      <alignment horizontal="center" vertical="center"/>
    </xf>
    <xf numFmtId="0" fontId="75" fillId="37" borderId="35" xfId="0" applyFont="1" applyFill="1" applyBorder="1" applyAlignment="1">
      <alignment horizontal="left" vertical="center"/>
    </xf>
    <xf numFmtId="164" fontId="76" fillId="37" borderId="21" xfId="0" applyNumberFormat="1" applyFont="1" applyFill="1" applyBorder="1" applyAlignment="1">
      <alignment horizontal="left" vertical="center"/>
    </xf>
    <xf numFmtId="164" fontId="76" fillId="37" borderId="11" xfId="0" applyNumberFormat="1" applyFont="1" applyFill="1" applyBorder="1" applyAlignment="1">
      <alignment horizontal="left" vertical="center"/>
    </xf>
    <xf numFmtId="0" fontId="76" fillId="40" borderId="11" xfId="0" applyFont="1" applyFill="1" applyBorder="1" applyAlignment="1">
      <alignment horizontal="left" vertical="center" wrapText="1"/>
    </xf>
    <xf numFmtId="166" fontId="76" fillId="40" borderId="11" xfId="0" applyNumberFormat="1" applyFont="1" applyFill="1" applyBorder="1" applyAlignment="1">
      <alignment horizontal="left" vertical="center"/>
    </xf>
    <xf numFmtId="0" fontId="76" fillId="39" borderId="11" xfId="0" applyFont="1" applyFill="1" applyBorder="1" applyAlignment="1">
      <alignment horizontal="left"/>
    </xf>
    <xf numFmtId="0" fontId="76" fillId="39" borderId="11" xfId="0" applyFont="1" applyFill="1" applyBorder="1" applyAlignment="1">
      <alignment horizontal="center" vertical="center"/>
    </xf>
    <xf numFmtId="0" fontId="76" fillId="39" borderId="11" xfId="0" applyFont="1" applyFill="1" applyBorder="1" applyAlignment="1">
      <alignment vertical="center"/>
    </xf>
    <xf numFmtId="164" fontId="76" fillId="40" borderId="11" xfId="0" applyNumberFormat="1" applyFont="1" applyFill="1" applyBorder="1" applyAlignment="1">
      <alignment horizontal="left" vertical="center"/>
    </xf>
    <xf numFmtId="0" fontId="76" fillId="40" borderId="11" xfId="0" applyFont="1" applyFill="1" applyBorder="1" applyAlignment="1">
      <alignment horizontal="left" vertical="center"/>
    </xf>
    <xf numFmtId="0" fontId="76" fillId="39" borderId="11" xfId="0" applyFont="1" applyFill="1" applyBorder="1" applyAlignment="1">
      <alignment vertical="top"/>
    </xf>
    <xf numFmtId="0" fontId="76" fillId="39" borderId="11" xfId="0" applyFont="1" applyFill="1" applyBorder="1" applyAlignment="1">
      <alignment horizontal="center" vertical="top"/>
    </xf>
    <xf numFmtId="0" fontId="77" fillId="28" borderId="11" xfId="0" applyFont="1" applyFill="1" applyBorder="1" applyAlignment="1">
      <alignment horizontal="center" vertical="center"/>
    </xf>
    <xf numFmtId="14" fontId="75" fillId="12" borderId="11" xfId="0" applyNumberFormat="1" applyFont="1" applyFill="1" applyBorder="1" applyAlignment="1">
      <alignment horizontal="left" vertical="center" wrapText="1"/>
    </xf>
    <xf numFmtId="164" fontId="78" fillId="12" borderId="11" xfId="0" applyNumberFormat="1" applyFont="1" applyFill="1" applyBorder="1" applyAlignment="1">
      <alignment horizontal="left" vertical="center"/>
    </xf>
    <xf numFmtId="0" fontId="75" fillId="42" borderId="11" xfId="0" applyFont="1" applyFill="1" applyBorder="1" applyAlignment="1">
      <alignment horizontal="left" vertical="center"/>
    </xf>
    <xf numFmtId="0" fontId="75" fillId="42" borderId="21" xfId="0" applyFont="1" applyFill="1" applyBorder="1" applyAlignment="1">
      <alignment horizontal="center" vertical="center"/>
    </xf>
    <xf numFmtId="164" fontId="75" fillId="42" borderId="11" xfId="0" applyNumberFormat="1" applyFont="1" applyFill="1" applyBorder="1" applyAlignment="1">
      <alignment horizontal="left" vertical="center"/>
    </xf>
    <xf numFmtId="0" fontId="75" fillId="42" borderId="11" xfId="0" applyFont="1" applyFill="1" applyBorder="1" applyAlignment="1">
      <alignment horizontal="left" vertical="center" wrapText="1"/>
    </xf>
    <xf numFmtId="166" fontId="75" fillId="42" borderId="11" xfId="0" applyNumberFormat="1" applyFont="1" applyFill="1" applyBorder="1" applyAlignment="1">
      <alignment horizontal="left" vertical="center"/>
    </xf>
    <xf numFmtId="0" fontId="75" fillId="12" borderId="17" xfId="0" applyFont="1" applyFill="1" applyBorder="1" applyAlignment="1">
      <alignment horizontal="left" vertical="center" wrapText="1"/>
    </xf>
    <xf numFmtId="167" fontId="0" fillId="42" borderId="11" xfId="0" applyNumberFormat="1" applyFont="1" applyFill="1" applyBorder="1" applyAlignment="1">
      <alignment horizontal="center" vertical="center" wrapText="1"/>
    </xf>
    <xf numFmtId="1" fontId="68" fillId="42" borderId="11" xfId="0" applyNumberFormat="1" applyFont="1" applyFill="1" applyBorder="1" applyAlignment="1">
      <alignment horizontal="center" vertical="center"/>
    </xf>
    <xf numFmtId="0" fontId="34" fillId="42" borderId="11" xfId="0" applyFont="1" applyFill="1" applyBorder="1" applyAlignment="1">
      <alignment horizontal="center" vertical="center"/>
    </xf>
    <xf numFmtId="0" fontId="66" fillId="42" borderId="11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/>
    </xf>
    <xf numFmtId="0" fontId="0" fillId="40" borderId="35" xfId="0" applyFont="1" applyFill="1" applyBorder="1" applyAlignment="1">
      <alignment vertical="center" wrapText="1"/>
    </xf>
    <xf numFmtId="166" fontId="0" fillId="37" borderId="11" xfId="0" applyNumberFormat="1" applyFont="1" applyFill="1" applyBorder="1" applyAlignment="1">
      <alignment horizontal="left" vertical="center"/>
    </xf>
    <xf numFmtId="164" fontId="0" fillId="37" borderId="17" xfId="0" applyNumberFormat="1" applyFont="1" applyFill="1" applyBorder="1" applyAlignment="1">
      <alignment horizontal="left" vertical="center"/>
    </xf>
    <xf numFmtId="164" fontId="0" fillId="12" borderId="11" xfId="0" applyNumberFormat="1" applyFont="1" applyFill="1" applyBorder="1" applyAlignment="1">
      <alignment vertical="center"/>
    </xf>
    <xf numFmtId="164" fontId="0" fillId="40" borderId="11" xfId="0" applyNumberFormat="1" applyFont="1" applyFill="1" applyBorder="1" applyAlignment="1">
      <alignment vertical="center"/>
    </xf>
    <xf numFmtId="166" fontId="0" fillId="42" borderId="11" xfId="0" applyNumberFormat="1" applyFont="1" applyFill="1" applyBorder="1" applyAlignment="1">
      <alignment vertical="center"/>
    </xf>
    <xf numFmtId="164" fontId="0" fillId="42" borderId="11" xfId="0" applyNumberFormat="1" applyFont="1" applyFill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164" fontId="0" fillId="12" borderId="11" xfId="0" applyNumberFormat="1" applyFont="1" applyFill="1" applyBorder="1" applyAlignment="1">
      <alignment vertical="center" wrapText="1"/>
    </xf>
    <xf numFmtId="0" fontId="75" fillId="54" borderId="11" xfId="0" applyFont="1" applyFill="1" applyBorder="1" applyAlignment="1">
      <alignment horizontal="left" vertical="center" wrapText="1"/>
    </xf>
    <xf numFmtId="0" fontId="75" fillId="54" borderId="11" xfId="0" applyFont="1" applyFill="1" applyBorder="1" applyAlignment="1">
      <alignment horizontal="left" vertical="top" wrapText="1"/>
    </xf>
    <xf numFmtId="0" fontId="52" fillId="12" borderId="17" xfId="0" applyFont="1" applyFill="1" applyBorder="1" applyAlignment="1">
      <alignment vertical="top" wrapText="1"/>
    </xf>
    <xf numFmtId="0" fontId="52" fillId="12" borderId="28" xfId="0" applyFont="1" applyFill="1" applyBorder="1" applyAlignment="1">
      <alignment vertical="top" wrapText="1"/>
    </xf>
    <xf numFmtId="0" fontId="52" fillId="43" borderId="35" xfId="0" applyFont="1" applyFill="1" applyBorder="1" applyAlignment="1">
      <alignment vertical="top" wrapText="1"/>
    </xf>
    <xf numFmtId="0" fontId="1" fillId="39" borderId="35" xfId="0" applyFont="1" applyFill="1" applyBorder="1" applyAlignment="1"/>
    <xf numFmtId="0" fontId="3" fillId="55" borderId="11" xfId="0" applyFont="1" applyFill="1" applyBorder="1" applyAlignment="1">
      <alignment horizontal="center" vertical="center" wrapText="1"/>
    </xf>
    <xf numFmtId="164" fontId="76" fillId="37" borderId="28" xfId="0" applyNumberFormat="1" applyFont="1" applyFill="1" applyBorder="1" applyAlignment="1">
      <alignment horizontal="left" vertical="center"/>
    </xf>
    <xf numFmtId="0" fontId="10" fillId="56" borderId="11" xfId="0" applyFont="1" applyFill="1" applyBorder="1" applyAlignment="1">
      <alignment horizontal="center" vertical="center"/>
    </xf>
    <xf numFmtId="0" fontId="76" fillId="40" borderId="9" xfId="0" applyFont="1" applyFill="1" applyBorder="1" applyAlignment="1">
      <alignment horizontal="center" vertical="center"/>
    </xf>
    <xf numFmtId="0" fontId="76" fillId="40" borderId="25" xfId="0" applyFont="1" applyFill="1" applyBorder="1" applyAlignment="1">
      <alignment horizontal="left" vertical="center" wrapText="1"/>
    </xf>
    <xf numFmtId="0" fontId="76" fillId="40" borderId="9" xfId="0" applyFont="1" applyFill="1" applyBorder="1" applyAlignment="1">
      <alignment horizontal="center" vertical="top"/>
    </xf>
    <xf numFmtId="0" fontId="75" fillId="40" borderId="9" xfId="0" applyFont="1" applyFill="1" applyBorder="1" applyAlignment="1">
      <alignment horizontal="center" vertical="top"/>
    </xf>
    <xf numFmtId="0" fontId="75" fillId="39" borderId="35" xfId="0" applyFont="1" applyFill="1" applyBorder="1" applyAlignment="1">
      <alignment horizontal="left" vertical="center" wrapText="1"/>
    </xf>
    <xf numFmtId="0" fontId="75" fillId="39" borderId="23" xfId="0" applyFont="1" applyFill="1" applyBorder="1" applyAlignment="1">
      <alignment horizontal="center" vertical="center"/>
    </xf>
    <xf numFmtId="0" fontId="75" fillId="39" borderId="35" xfId="0" applyFont="1" applyFill="1" applyBorder="1" applyAlignment="1">
      <alignment wrapText="1"/>
    </xf>
    <xf numFmtId="0" fontId="75" fillId="39" borderId="35" xfId="0" applyFont="1" applyFill="1" applyBorder="1" applyAlignment="1">
      <alignment vertical="center" wrapText="1"/>
    </xf>
    <xf numFmtId="0" fontId="75" fillId="39" borderId="11" xfId="0" applyFont="1" applyFill="1" applyBorder="1" applyAlignment="1">
      <alignment horizontal="left" vertical="center"/>
    </xf>
    <xf numFmtId="0" fontId="75" fillId="39" borderId="35" xfId="0" applyFont="1" applyFill="1" applyBorder="1" applyAlignment="1">
      <alignment horizontal="left"/>
    </xf>
    <xf numFmtId="0" fontId="75" fillId="39" borderId="21" xfId="0" applyFont="1" applyFill="1" applyBorder="1" applyAlignment="1">
      <alignment horizontal="center"/>
    </xf>
    <xf numFmtId="0" fontId="75" fillId="39" borderId="35" xfId="0" applyFont="1" applyFill="1" applyBorder="1" applyAlignment="1"/>
    <xf numFmtId="164" fontId="75" fillId="42" borderId="21" xfId="0" applyNumberFormat="1" applyFont="1" applyFill="1" applyBorder="1" applyAlignment="1">
      <alignment horizontal="left" vertical="center"/>
    </xf>
    <xf numFmtId="0" fontId="75" fillId="42" borderId="11" xfId="0" applyFont="1" applyFill="1" applyBorder="1" applyAlignment="1">
      <alignment horizontal="left"/>
    </xf>
    <xf numFmtId="0" fontId="75" fillId="39" borderId="11" xfId="0" applyFont="1" applyFill="1" applyBorder="1" applyAlignment="1">
      <alignment horizontal="left" vertical="center" wrapText="1"/>
    </xf>
    <xf numFmtId="0" fontId="75" fillId="39" borderId="21" xfId="0" applyFont="1" applyFill="1" applyBorder="1" applyAlignment="1">
      <alignment horizontal="left" vertical="center" wrapText="1"/>
    </xf>
    <xf numFmtId="0" fontId="0" fillId="39" borderId="11" xfId="0" applyFont="1" applyFill="1" applyBorder="1" applyAlignment="1">
      <alignment horizontal="center"/>
    </xf>
    <xf numFmtId="0" fontId="33" fillId="57" borderId="11" xfId="0" applyFont="1" applyFill="1" applyBorder="1" applyAlignment="1">
      <alignment wrapText="1"/>
    </xf>
    <xf numFmtId="0" fontId="0" fillId="57" borderId="11" xfId="0" applyFont="1" applyFill="1" applyBorder="1" applyAlignment="1">
      <alignment horizontal="left" vertical="center" wrapText="1"/>
    </xf>
    <xf numFmtId="0" fontId="0" fillId="58" borderId="11" xfId="0" applyFont="1" applyFill="1" applyBorder="1" applyAlignment="1">
      <alignment horizontal="left" vertical="center" wrapText="1"/>
    </xf>
    <xf numFmtId="0" fontId="75" fillId="59" borderId="11" xfId="0" applyFont="1" applyFill="1" applyBorder="1" applyAlignment="1">
      <alignment horizontal="left" vertical="center" wrapText="1"/>
    </xf>
    <xf numFmtId="0" fontId="76" fillId="59" borderId="11" xfId="0" applyFont="1" applyFill="1" applyBorder="1" applyAlignment="1">
      <alignment horizontal="left" vertical="center" wrapText="1"/>
    </xf>
    <xf numFmtId="0" fontId="76" fillId="59" borderId="11" xfId="0" applyFont="1" applyFill="1" applyBorder="1" applyAlignment="1">
      <alignment horizontal="left" vertical="top" wrapText="1"/>
    </xf>
    <xf numFmtId="0" fontId="75" fillId="57" borderId="0" xfId="0" applyFont="1" applyFill="1" applyAlignment="1">
      <alignment wrapText="1"/>
    </xf>
    <xf numFmtId="0" fontId="75" fillId="57" borderId="32" xfId="0" applyFont="1" applyFill="1" applyBorder="1" applyAlignment="1"/>
    <xf numFmtId="0" fontId="75" fillId="57" borderId="35" xfId="0" applyFont="1" applyFill="1" applyBorder="1" applyAlignment="1">
      <alignment wrapText="1"/>
    </xf>
    <xf numFmtId="0" fontId="75" fillId="57" borderId="0" xfId="0" applyFont="1" applyFill="1" applyAlignment="1"/>
    <xf numFmtId="0" fontId="20" fillId="60" borderId="23" xfId="0" applyFont="1" applyFill="1" applyBorder="1" applyAlignment="1">
      <alignment vertical="top" wrapText="1"/>
    </xf>
    <xf numFmtId="0" fontId="20" fillId="60" borderId="35" xfId="0" applyFont="1" applyFill="1" applyBorder="1" applyAlignment="1">
      <alignment vertical="top" wrapText="1"/>
    </xf>
    <xf numFmtId="0" fontId="17" fillId="0" borderId="23" xfId="0" applyFont="1" applyBorder="1" applyAlignment="1">
      <alignment vertical="center" wrapText="1"/>
    </xf>
    <xf numFmtId="0" fontId="16" fillId="12" borderId="17" xfId="0" applyFont="1" applyFill="1" applyBorder="1" applyAlignment="1">
      <alignment horizontal="center" vertical="center" wrapText="1"/>
    </xf>
    <xf numFmtId="0" fontId="22" fillId="61" borderId="35" xfId="0" applyFont="1" applyFill="1" applyBorder="1" applyAlignment="1">
      <alignment vertical="center" wrapText="1"/>
    </xf>
    <xf numFmtId="0" fontId="3" fillId="62" borderId="11" xfId="0" applyFont="1" applyFill="1" applyBorder="1" applyAlignment="1">
      <alignment horizontal="center" vertical="top" wrapText="1"/>
    </xf>
    <xf numFmtId="0" fontId="76" fillId="59" borderId="23" xfId="0" applyFont="1" applyFill="1" applyBorder="1" applyAlignment="1">
      <alignment horizontal="left" vertical="center" wrapText="1"/>
    </xf>
    <xf numFmtId="0" fontId="76" fillId="39" borderId="35" xfId="0" applyFont="1" applyFill="1" applyBorder="1" applyAlignment="1">
      <alignment horizontal="left"/>
    </xf>
    <xf numFmtId="0" fontId="52" fillId="12" borderId="37" xfId="0" applyFont="1" applyFill="1" applyBorder="1" applyAlignment="1">
      <alignment vertical="top" wrapText="1"/>
    </xf>
    <xf numFmtId="1" fontId="52" fillId="63" borderId="35" xfId="0" applyNumberFormat="1" applyFont="1" applyFill="1" applyBorder="1" applyAlignment="1">
      <alignment horizontal="center" vertical="top" wrapText="1"/>
    </xf>
    <xf numFmtId="0" fontId="29" fillId="12" borderId="28" xfId="0" applyFont="1" applyFill="1" applyBorder="1" applyAlignment="1">
      <alignment vertical="top" wrapText="1"/>
    </xf>
    <xf numFmtId="0" fontId="52" fillId="64" borderId="35" xfId="0" applyFont="1" applyFill="1" applyBorder="1" applyAlignment="1">
      <alignment vertical="top" wrapText="1"/>
    </xf>
    <xf numFmtId="0" fontId="3" fillId="23" borderId="28" xfId="0" applyFont="1" applyFill="1" applyBorder="1" applyAlignment="1">
      <alignment horizontal="center" vertical="center" wrapText="1"/>
    </xf>
    <xf numFmtId="0" fontId="3" fillId="12" borderId="25" xfId="0" applyFont="1" applyFill="1" applyBorder="1" applyAlignment="1">
      <alignment horizontal="center" vertical="center" wrapText="1"/>
    </xf>
    <xf numFmtId="0" fontId="15" fillId="37" borderId="35" xfId="0" applyFont="1" applyFill="1" applyBorder="1" applyAlignment="1">
      <alignment vertical="center" wrapText="1"/>
    </xf>
    <xf numFmtId="0" fontId="10" fillId="0" borderId="23" xfId="0" applyFont="1" applyBorder="1" applyAlignment="1">
      <alignment horizontal="center" vertical="center"/>
    </xf>
    <xf numFmtId="0" fontId="2" fillId="18" borderId="37" xfId="0" applyFont="1" applyFill="1" applyBorder="1"/>
    <xf numFmtId="0" fontId="3" fillId="12" borderId="35" xfId="0" applyFont="1" applyFill="1" applyBorder="1" applyAlignment="1">
      <alignment horizontal="center" vertical="center"/>
    </xf>
    <xf numFmtId="0" fontId="79" fillId="41" borderId="21" xfId="0" applyFont="1" applyFill="1" applyBorder="1" applyAlignment="1">
      <alignment horizontal="center" vertical="top" wrapText="1"/>
    </xf>
    <xf numFmtId="0" fontId="3" fillId="12" borderId="17" xfId="0" applyFont="1" applyFill="1" applyBorder="1" applyAlignment="1">
      <alignment horizontal="center" vertical="center" wrapText="1"/>
    </xf>
    <xf numFmtId="0" fontId="3" fillId="12" borderId="25" xfId="0" applyFont="1" applyFill="1" applyBorder="1" applyAlignment="1">
      <alignment horizontal="center" vertical="center"/>
    </xf>
    <xf numFmtId="0" fontId="15" fillId="37" borderId="21" xfId="0" applyFont="1" applyFill="1" applyBorder="1" applyAlignment="1">
      <alignment vertical="center"/>
    </xf>
    <xf numFmtId="0" fontId="69" fillId="12" borderId="11" xfId="0" applyFont="1" applyFill="1" applyBorder="1" applyAlignment="1">
      <alignment horizontal="center" vertical="center"/>
    </xf>
    <xf numFmtId="0" fontId="1" fillId="12" borderId="11" xfId="0" applyFont="1" applyFill="1" applyBorder="1" applyAlignment="1">
      <alignment horizontal="center" vertical="center"/>
    </xf>
    <xf numFmtId="0" fontId="20" fillId="60" borderId="29" xfId="0" applyFont="1" applyFill="1" applyBorder="1" applyAlignment="1">
      <alignment vertical="top" wrapText="1"/>
    </xf>
    <xf numFmtId="0" fontId="20" fillId="60" borderId="40" xfId="0" applyFont="1" applyFill="1" applyBorder="1" applyAlignment="1">
      <alignment vertical="top" wrapText="1"/>
    </xf>
    <xf numFmtId="164" fontId="75" fillId="12" borderId="34" xfId="0" applyNumberFormat="1" applyFont="1" applyFill="1" applyBorder="1" applyAlignment="1">
      <alignment horizontal="left" vertical="center"/>
    </xf>
    <xf numFmtId="0" fontId="0" fillId="0" borderId="32" xfId="0" applyFont="1" applyBorder="1" applyAlignment="1"/>
    <xf numFmtId="0" fontId="0" fillId="0" borderId="32" xfId="0" applyBorder="1"/>
    <xf numFmtId="0" fontId="76" fillId="39" borderId="17" xfId="0" applyFont="1" applyFill="1" applyBorder="1" applyAlignment="1">
      <alignment horizontal="center" vertical="top"/>
    </xf>
    <xf numFmtId="0" fontId="0" fillId="0" borderId="33" xfId="0" applyFont="1" applyBorder="1" applyAlignment="1">
      <alignment wrapText="1"/>
    </xf>
    <xf numFmtId="0" fontId="0" fillId="0" borderId="32" xfId="0" applyBorder="1" applyAlignment="1"/>
    <xf numFmtId="0" fontId="75" fillId="42" borderId="17" xfId="0" applyFont="1" applyFill="1" applyBorder="1" applyAlignment="1">
      <alignment horizontal="center" vertical="center"/>
    </xf>
    <xf numFmtId="0" fontId="76" fillId="42" borderId="28" xfId="0" applyFont="1" applyFill="1" applyBorder="1" applyAlignment="1">
      <alignment horizontal="center" vertical="center"/>
    </xf>
    <xf numFmtId="0" fontId="76" fillId="40" borderId="23" xfId="0" applyFont="1" applyFill="1" applyBorder="1" applyAlignment="1">
      <alignment horizontal="center" vertical="center"/>
    </xf>
    <xf numFmtId="0" fontId="76" fillId="40" borderId="35" xfId="0" applyFont="1" applyFill="1" applyBorder="1" applyAlignment="1">
      <alignment vertical="top" wrapText="1"/>
    </xf>
    <xf numFmtId="0" fontId="76" fillId="40" borderId="16" xfId="0" applyFont="1" applyFill="1" applyBorder="1" applyAlignment="1">
      <alignment horizontal="left" vertical="top" wrapText="1"/>
    </xf>
    <xf numFmtId="164" fontId="76" fillId="40" borderId="17" xfId="0" applyNumberFormat="1" applyFont="1" applyFill="1" applyBorder="1" applyAlignment="1">
      <alignment horizontal="left" vertical="center"/>
    </xf>
    <xf numFmtId="0" fontId="75" fillId="42" borderId="23" xfId="0" applyFont="1" applyFill="1" applyBorder="1" applyAlignment="1">
      <alignment horizontal="left" vertical="center" wrapText="1"/>
    </xf>
    <xf numFmtId="0" fontId="75" fillId="39" borderId="38" xfId="0" applyFont="1" applyFill="1" applyBorder="1" applyAlignment="1">
      <alignment wrapText="1"/>
    </xf>
    <xf numFmtId="0" fontId="1" fillId="53" borderId="23" xfId="0" applyFont="1" applyFill="1" applyBorder="1" applyAlignment="1">
      <alignment horizontal="left" vertical="top" wrapText="1"/>
    </xf>
    <xf numFmtId="0" fontId="69" fillId="53" borderId="11" xfId="0" applyFont="1" applyFill="1" applyBorder="1" applyAlignment="1">
      <alignment horizontal="left" vertical="top" wrapText="1"/>
    </xf>
    <xf numFmtId="0" fontId="69" fillId="39" borderId="28" xfId="0" applyFont="1" applyFill="1" applyBorder="1" applyAlignment="1">
      <alignment vertical="center" wrapText="1"/>
    </xf>
    <xf numFmtId="0" fontId="0" fillId="42" borderId="11" xfId="0" applyFont="1" applyFill="1" applyBorder="1" applyAlignment="1">
      <alignment horizontal="left"/>
    </xf>
    <xf numFmtId="14" fontId="75" fillId="42" borderId="23" xfId="0" applyNumberFormat="1" applyFont="1" applyFill="1" applyBorder="1" applyAlignment="1">
      <alignment horizontal="left" vertical="center"/>
    </xf>
    <xf numFmtId="0" fontId="75" fillId="39" borderId="41" xfId="0" applyFont="1" applyFill="1" applyBorder="1" applyAlignment="1">
      <alignment horizontal="left" vertical="center" wrapText="1"/>
    </xf>
    <xf numFmtId="0" fontId="75" fillId="39" borderId="11" xfId="0" applyFont="1" applyFill="1" applyBorder="1" applyAlignment="1">
      <alignment wrapText="1"/>
    </xf>
    <xf numFmtId="0" fontId="75" fillId="39" borderId="17" xfId="0" applyFont="1" applyFill="1" applyBorder="1" applyAlignment="1">
      <alignment horizontal="left" vertical="center" wrapText="1"/>
    </xf>
    <xf numFmtId="0" fontId="76" fillId="40" borderId="23" xfId="0" applyFont="1" applyFill="1" applyBorder="1" applyAlignment="1">
      <alignment horizontal="left" vertical="center" wrapText="1"/>
    </xf>
    <xf numFmtId="164" fontId="76" fillId="40" borderId="35" xfId="0" applyNumberFormat="1" applyFont="1" applyFill="1" applyBorder="1" applyAlignment="1">
      <alignment horizontal="left" vertical="center"/>
    </xf>
    <xf numFmtId="0" fontId="76" fillId="40" borderId="21" xfId="0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left" vertical="center" wrapText="1"/>
    </xf>
    <xf numFmtId="0" fontId="0" fillId="40" borderId="21" xfId="0" applyFont="1" applyFill="1" applyBorder="1" applyAlignment="1">
      <alignment horizontal="center" vertical="center"/>
    </xf>
    <xf numFmtId="0" fontId="28" fillId="24" borderId="34" xfId="0" applyFont="1" applyFill="1" applyBorder="1" applyAlignment="1">
      <alignment horizontal="center" vertical="center" wrapText="1"/>
    </xf>
    <xf numFmtId="167" fontId="0" fillId="12" borderId="21" xfId="0" applyNumberFormat="1" applyFont="1" applyFill="1" applyBorder="1" applyAlignment="1">
      <alignment horizontal="center" vertical="center" wrapText="1"/>
    </xf>
    <xf numFmtId="167" fontId="32" fillId="15" borderId="17" xfId="0" applyNumberFormat="1" applyFont="1" applyFill="1" applyBorder="1" applyAlignment="1">
      <alignment horizontal="center" vertical="center" wrapText="1"/>
    </xf>
    <xf numFmtId="167" fontId="0" fillId="42" borderId="28" xfId="0" applyNumberFormat="1" applyFont="1" applyFill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35" xfId="0" applyFont="1" applyBorder="1" applyAlignment="1">
      <alignment vertical="center" wrapText="1"/>
    </xf>
    <xf numFmtId="0" fontId="35" fillId="28" borderId="11" xfId="0" applyFont="1" applyFill="1" applyBorder="1" applyAlignment="1">
      <alignment horizontal="left" vertical="center" wrapText="1"/>
    </xf>
    <xf numFmtId="0" fontId="67" fillId="28" borderId="11" xfId="0" applyFont="1" applyFill="1" applyBorder="1" applyAlignment="1">
      <alignment horizontal="left" vertical="center" wrapText="1"/>
    </xf>
    <xf numFmtId="0" fontId="35" fillId="55" borderId="11" xfId="0" applyFont="1" applyFill="1" applyBorder="1" applyAlignment="1">
      <alignment horizontal="left" vertical="center" wrapText="1"/>
    </xf>
    <xf numFmtId="0" fontId="37" fillId="68" borderId="11" xfId="0" applyFont="1" applyFill="1" applyBorder="1" applyAlignment="1">
      <alignment vertical="top" wrapText="1"/>
    </xf>
    <xf numFmtId="0" fontId="3" fillId="12" borderId="28" xfId="0" applyFont="1" applyFill="1" applyBorder="1" applyAlignment="1">
      <alignment vertical="center" wrapText="1"/>
    </xf>
    <xf numFmtId="0" fontId="0" fillId="0" borderId="35" xfId="0" applyFont="1" applyBorder="1" applyAlignment="1">
      <alignment wrapText="1"/>
    </xf>
    <xf numFmtId="0" fontId="3" fillId="12" borderId="33" xfId="0" applyFont="1" applyFill="1" applyBorder="1" applyAlignment="1">
      <alignment horizontal="center" vertical="center"/>
    </xf>
    <xf numFmtId="0" fontId="22" fillId="66" borderId="29" xfId="0" applyFont="1" applyFill="1" applyBorder="1" applyAlignment="1">
      <alignment vertical="top" wrapText="1"/>
    </xf>
    <xf numFmtId="0" fontId="3" fillId="12" borderId="45" xfId="0" applyFont="1" applyFill="1" applyBorder="1" applyAlignment="1">
      <alignment horizontal="center" vertical="center"/>
    </xf>
    <xf numFmtId="0" fontId="3" fillId="68" borderId="11" xfId="0" applyFont="1" applyFill="1" applyBorder="1" applyAlignment="1">
      <alignment horizontal="center" vertical="center" wrapText="1"/>
    </xf>
    <xf numFmtId="164" fontId="75" fillId="42" borderId="17" xfId="0" applyNumberFormat="1" applyFont="1" applyFill="1" applyBorder="1" applyAlignment="1">
      <alignment horizontal="left" vertical="center"/>
    </xf>
    <xf numFmtId="0" fontId="75" fillId="40" borderId="11" xfId="0" applyFont="1" applyFill="1" applyBorder="1" applyAlignment="1">
      <alignment wrapText="1"/>
    </xf>
    <xf numFmtId="0" fontId="75" fillId="39" borderId="21" xfId="0" applyFont="1" applyFill="1" applyBorder="1" applyAlignment="1">
      <alignment horizontal="left" vertical="center"/>
    </xf>
    <xf numFmtId="0" fontId="76" fillId="42" borderId="23" xfId="0" applyFont="1" applyFill="1" applyBorder="1" applyAlignment="1">
      <alignment horizontal="center" vertical="center"/>
    </xf>
    <xf numFmtId="0" fontId="75" fillId="40" borderId="23" xfId="0" applyFont="1" applyFill="1" applyBorder="1" applyAlignment="1">
      <alignment horizontal="center" vertical="center"/>
    </xf>
    <xf numFmtId="0" fontId="75" fillId="39" borderId="21" xfId="0" applyFont="1" applyFill="1" applyBorder="1" applyAlignment="1">
      <alignment horizontal="center" vertical="center"/>
    </xf>
    <xf numFmtId="0" fontId="75" fillId="42" borderId="33" xfId="0" applyFont="1" applyFill="1" applyBorder="1" applyAlignment="1">
      <alignment horizontal="left" vertical="center" wrapText="1"/>
    </xf>
    <xf numFmtId="0" fontId="69" fillId="38" borderId="35" xfId="0" applyFont="1" applyFill="1" applyBorder="1" applyAlignment="1">
      <alignment horizontal="left" vertical="top" wrapText="1"/>
    </xf>
    <xf numFmtId="0" fontId="76" fillId="42" borderId="35" xfId="0" applyFont="1" applyFill="1" applyBorder="1" applyAlignment="1">
      <alignment horizontal="center" vertical="center"/>
    </xf>
    <xf numFmtId="1" fontId="76" fillId="42" borderId="11" xfId="0" applyNumberFormat="1" applyFont="1" applyFill="1" applyBorder="1" applyAlignment="1">
      <alignment horizontal="left" vertical="top" wrapText="1"/>
    </xf>
    <xf numFmtId="0" fontId="75" fillId="57" borderId="35" xfId="0" applyFont="1" applyFill="1" applyBorder="1" applyAlignment="1"/>
    <xf numFmtId="0" fontId="75" fillId="42" borderId="28" xfId="0" applyFont="1" applyFill="1" applyBorder="1" applyAlignment="1">
      <alignment horizontal="center" vertical="center"/>
    </xf>
    <xf numFmtId="0" fontId="75" fillId="40" borderId="17" xfId="0" applyFont="1" applyFill="1" applyBorder="1" applyAlignment="1">
      <alignment horizontal="center" vertical="center"/>
    </xf>
    <xf numFmtId="0" fontId="75" fillId="40" borderId="35" xfId="0" applyFont="1" applyFill="1" applyBorder="1" applyAlignment="1">
      <alignment horizontal="center" vertical="center"/>
    </xf>
    <xf numFmtId="0" fontId="75" fillId="40" borderId="28" xfId="0" applyFont="1" applyFill="1" applyBorder="1" applyAlignment="1">
      <alignment horizontal="center" vertical="center"/>
    </xf>
    <xf numFmtId="0" fontId="75" fillId="39" borderId="35" xfId="0" applyFont="1" applyFill="1" applyBorder="1" applyAlignment="1">
      <alignment horizontal="center" vertical="center"/>
    </xf>
    <xf numFmtId="0" fontId="76" fillId="39" borderId="23" xfId="0" applyFont="1" applyFill="1" applyBorder="1" applyAlignment="1">
      <alignment horizontal="center" vertical="center"/>
    </xf>
    <xf numFmtId="0" fontId="33" fillId="39" borderId="35" xfId="0" applyFont="1" applyFill="1" applyBorder="1" applyAlignment="1"/>
    <xf numFmtId="0" fontId="75" fillId="40" borderId="21" xfId="0" applyFont="1" applyFill="1" applyBorder="1" applyAlignment="1">
      <alignment horizontal="left"/>
    </xf>
    <xf numFmtId="0" fontId="75" fillId="39" borderId="17" xfId="0" applyFont="1" applyFill="1" applyBorder="1" applyAlignment="1">
      <alignment horizontal="center" vertical="center"/>
    </xf>
    <xf numFmtId="0" fontId="75" fillId="37" borderId="17" xfId="0" applyFont="1" applyFill="1" applyBorder="1" applyAlignment="1">
      <alignment horizontal="center" vertical="center"/>
    </xf>
    <xf numFmtId="0" fontId="75" fillId="37" borderId="11" xfId="0" applyFont="1" applyFill="1" applyBorder="1" applyAlignment="1">
      <alignment horizontal="left" vertical="center" wrapText="1"/>
    </xf>
    <xf numFmtId="166" fontId="75" fillId="37" borderId="11" xfId="0" applyNumberFormat="1" applyFont="1" applyFill="1" applyBorder="1" applyAlignment="1">
      <alignment horizontal="left" vertical="center"/>
    </xf>
    <xf numFmtId="0" fontId="76" fillId="37" borderId="11" xfId="0" applyFont="1" applyFill="1" applyBorder="1" applyAlignment="1">
      <alignment horizontal="left"/>
    </xf>
    <xf numFmtId="0" fontId="75" fillId="42" borderId="28" xfId="0" applyFont="1" applyFill="1" applyBorder="1" applyAlignment="1">
      <alignment horizontal="left" vertical="center"/>
    </xf>
    <xf numFmtId="0" fontId="0" fillId="40" borderId="11" xfId="0" applyFont="1" applyFill="1" applyBorder="1" applyAlignment="1">
      <alignment horizontal="left"/>
    </xf>
    <xf numFmtId="0" fontId="16" fillId="69" borderId="11" xfId="0" applyFont="1" applyFill="1" applyBorder="1" applyAlignment="1">
      <alignment horizontal="center" vertical="top" wrapText="1"/>
    </xf>
    <xf numFmtId="0" fontId="28" fillId="36" borderId="17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left" vertical="center" wrapText="1"/>
    </xf>
    <xf numFmtId="0" fontId="3" fillId="71" borderId="11" xfId="0" applyFont="1" applyFill="1" applyBorder="1" applyAlignment="1">
      <alignment horizontal="center" vertical="center"/>
    </xf>
    <xf numFmtId="164" fontId="75" fillId="42" borderId="21" xfId="0" applyNumberFormat="1" applyFont="1" applyFill="1" applyBorder="1" applyAlignment="1">
      <alignment horizontal="center" vertical="center"/>
    </xf>
    <xf numFmtId="164" fontId="75" fillId="42" borderId="11" xfId="0" applyNumberFormat="1" applyFont="1" applyFill="1" applyBorder="1" applyAlignment="1">
      <alignment horizontal="center" vertical="center"/>
    </xf>
    <xf numFmtId="0" fontId="75" fillId="39" borderId="35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top" wrapText="1"/>
    </xf>
    <xf numFmtId="0" fontId="16" fillId="40" borderId="21" xfId="0" applyFont="1" applyFill="1" applyBorder="1" applyAlignment="1">
      <alignment horizontal="center" vertical="top" wrapText="1"/>
    </xf>
    <xf numFmtId="0" fontId="3" fillId="42" borderId="11" xfId="0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center" vertical="top" wrapText="1"/>
    </xf>
    <xf numFmtId="164" fontId="75" fillId="12" borderId="17" xfId="0" applyNumberFormat="1" applyFont="1" applyFill="1" applyBorder="1" applyAlignment="1">
      <alignment horizontal="left" vertical="center"/>
    </xf>
    <xf numFmtId="164" fontId="75" fillId="42" borderId="35" xfId="0" applyNumberFormat="1" applyFont="1" applyFill="1" applyBorder="1" applyAlignment="1">
      <alignment horizontal="center" vertical="center"/>
    </xf>
    <xf numFmtId="164" fontId="1" fillId="42" borderId="11" xfId="0" applyNumberFormat="1" applyFont="1" applyFill="1" applyBorder="1" applyAlignment="1">
      <alignment horizontal="center" vertical="center"/>
    </xf>
    <xf numFmtId="0" fontId="0" fillId="39" borderId="28" xfId="0" applyFont="1" applyFill="1" applyBorder="1" applyAlignment="1">
      <alignment horizontal="center"/>
    </xf>
    <xf numFmtId="164" fontId="0" fillId="0" borderId="11" xfId="0" applyNumberFormat="1" applyFont="1" applyBorder="1" applyAlignment="1">
      <alignment horizontal="center" vertical="center"/>
    </xf>
    <xf numFmtId="164" fontId="0" fillId="12" borderId="11" xfId="0" applyNumberFormat="1" applyFont="1" applyFill="1" applyBorder="1" applyAlignment="1">
      <alignment horizontal="center" vertical="center"/>
    </xf>
    <xf numFmtId="164" fontId="31" fillId="0" borderId="11" xfId="0" applyNumberFormat="1" applyFont="1" applyBorder="1" applyAlignment="1">
      <alignment horizontal="center" vertical="center"/>
    </xf>
    <xf numFmtId="0" fontId="76" fillId="40" borderId="35" xfId="0" applyFont="1" applyFill="1" applyBorder="1" applyAlignment="1">
      <alignment horizontal="center" vertical="top" wrapText="1"/>
    </xf>
    <xf numFmtId="164" fontId="76" fillId="40" borderId="27" xfId="0" applyNumberFormat="1" applyFont="1" applyFill="1" applyBorder="1" applyAlignment="1">
      <alignment horizontal="center" vertical="top"/>
    </xf>
    <xf numFmtId="164" fontId="75" fillId="42" borderId="11" xfId="0" applyNumberFormat="1" applyFont="1" applyFill="1" applyBorder="1" applyAlignment="1">
      <alignment horizontal="center" vertical="top"/>
    </xf>
    <xf numFmtId="0" fontId="75" fillId="39" borderId="32" xfId="0" applyFont="1" applyFill="1" applyBorder="1" applyAlignment="1">
      <alignment horizontal="center" vertical="center"/>
    </xf>
    <xf numFmtId="164" fontId="75" fillId="42" borderId="21" xfId="0" applyNumberFormat="1" applyFont="1" applyFill="1" applyBorder="1" applyAlignment="1">
      <alignment horizontal="center" vertical="top"/>
    </xf>
    <xf numFmtId="164" fontId="75" fillId="42" borderId="28" xfId="0" applyNumberFormat="1" applyFont="1" applyFill="1" applyBorder="1" applyAlignment="1">
      <alignment horizontal="center" vertical="top"/>
    </xf>
    <xf numFmtId="0" fontId="75" fillId="39" borderId="27" xfId="0" applyFont="1" applyFill="1" applyBorder="1" applyAlignment="1">
      <alignment horizontal="center" vertical="center"/>
    </xf>
    <xf numFmtId="0" fontId="75" fillId="39" borderId="28" xfId="0" applyFont="1" applyFill="1" applyBorder="1" applyAlignment="1">
      <alignment horizontal="center" vertical="center"/>
    </xf>
    <xf numFmtId="0" fontId="24" fillId="67" borderId="21" xfId="0" applyFont="1" applyFill="1" applyBorder="1" applyAlignment="1">
      <alignment vertical="top" wrapText="1"/>
    </xf>
    <xf numFmtId="0" fontId="3" fillId="12" borderId="23" xfId="0" applyFont="1" applyFill="1" applyBorder="1" applyAlignment="1">
      <alignment vertical="center" wrapText="1"/>
    </xf>
    <xf numFmtId="0" fontId="3" fillId="28" borderId="29" xfId="0" applyFont="1" applyFill="1" applyBorder="1" applyAlignment="1">
      <alignment horizontal="center" vertical="center" wrapText="1"/>
    </xf>
    <xf numFmtId="0" fontId="16" fillId="22" borderId="17" xfId="0" applyFont="1" applyFill="1" applyBorder="1" applyAlignment="1">
      <alignment horizontal="center" vertical="top" wrapText="1"/>
    </xf>
    <xf numFmtId="0" fontId="16" fillId="24" borderId="17" xfId="0" applyFont="1" applyFill="1" applyBorder="1" applyAlignment="1">
      <alignment horizontal="center" vertical="top" wrapText="1"/>
    </xf>
    <xf numFmtId="0" fontId="58" fillId="12" borderId="28" xfId="0" applyFont="1" applyFill="1" applyBorder="1" applyAlignment="1">
      <alignment horizontal="center" vertical="top" wrapText="1"/>
    </xf>
    <xf numFmtId="0" fontId="52" fillId="12" borderId="28" xfId="0" applyFont="1" applyFill="1" applyBorder="1" applyAlignment="1">
      <alignment vertical="top"/>
    </xf>
    <xf numFmtId="0" fontId="52" fillId="70" borderId="19" xfId="0" applyFont="1" applyFill="1" applyBorder="1" applyAlignment="1">
      <alignment vertical="top" wrapText="1"/>
    </xf>
    <xf numFmtId="167" fontId="0" fillId="76" borderId="11" xfId="0" applyNumberFormat="1" applyFont="1" applyFill="1" applyBorder="1" applyAlignment="1">
      <alignment horizontal="center" vertical="center" wrapText="1"/>
    </xf>
    <xf numFmtId="0" fontId="0" fillId="76" borderId="11" xfId="0" applyFont="1" applyFill="1" applyBorder="1" applyAlignment="1">
      <alignment horizontal="center" vertical="center"/>
    </xf>
    <xf numFmtId="1" fontId="31" fillId="76" borderId="11" xfId="0" applyNumberFormat="1" applyFont="1" applyFill="1" applyBorder="1" applyAlignment="1">
      <alignment horizontal="center" vertical="center"/>
    </xf>
    <xf numFmtId="0" fontId="31" fillId="76" borderId="11" xfId="0" applyFont="1" applyFill="1" applyBorder="1" applyAlignment="1">
      <alignment horizontal="center" vertical="center"/>
    </xf>
    <xf numFmtId="0" fontId="66" fillId="76" borderId="11" xfId="0" applyFont="1" applyFill="1" applyBorder="1" applyAlignment="1">
      <alignment horizontal="center" vertical="center"/>
    </xf>
    <xf numFmtId="167" fontId="69" fillId="76" borderId="11" xfId="0" applyNumberFormat="1" applyFont="1" applyFill="1" applyBorder="1" applyAlignment="1">
      <alignment horizontal="center" vertical="center" wrapText="1"/>
    </xf>
    <xf numFmtId="0" fontId="1" fillId="76" borderId="11" xfId="0" applyFont="1" applyFill="1" applyBorder="1" applyAlignment="1">
      <alignment horizontal="center" vertical="center"/>
    </xf>
    <xf numFmtId="1" fontId="1" fillId="76" borderId="11" xfId="0" applyNumberFormat="1" applyFont="1" applyFill="1" applyBorder="1" applyAlignment="1">
      <alignment horizontal="center" vertical="center"/>
    </xf>
    <xf numFmtId="0" fontId="0" fillId="12" borderId="17" xfId="0" applyFont="1" applyFill="1" applyBorder="1" applyAlignment="1">
      <alignment horizontal="left" vertical="center"/>
    </xf>
    <xf numFmtId="0" fontId="32" fillId="45" borderId="11" xfId="0" applyFont="1" applyFill="1" applyBorder="1" applyAlignment="1">
      <alignment horizontal="left" vertical="center"/>
    </xf>
    <xf numFmtId="0" fontId="35" fillId="45" borderId="11" xfId="0" applyFont="1" applyFill="1" applyBorder="1" applyAlignment="1">
      <alignment horizontal="left" vertical="center" wrapText="1"/>
    </xf>
    <xf numFmtId="0" fontId="69" fillId="77" borderId="11" xfId="0" applyFont="1" applyFill="1" applyBorder="1" applyAlignment="1">
      <alignment horizontal="center" vertical="center"/>
    </xf>
    <xf numFmtId="0" fontId="67" fillId="55" borderId="11" xfId="0" applyFont="1" applyFill="1" applyBorder="1" applyAlignment="1">
      <alignment horizontal="left" vertical="center" wrapText="1"/>
    </xf>
    <xf numFmtId="0" fontId="35" fillId="55" borderId="23" xfId="0" applyFont="1" applyFill="1" applyBorder="1" applyAlignment="1">
      <alignment horizontal="left" vertical="center" wrapText="1"/>
    </xf>
    <xf numFmtId="0" fontId="35" fillId="47" borderId="11" xfId="0" applyFont="1" applyFill="1" applyBorder="1" applyAlignment="1">
      <alignment horizontal="left" vertical="center" wrapText="1"/>
    </xf>
    <xf numFmtId="0" fontId="0" fillId="0" borderId="41" xfId="0" applyFont="1" applyBorder="1" applyAlignment="1"/>
    <xf numFmtId="0" fontId="15" fillId="38" borderId="41" xfId="0" applyFont="1" applyFill="1" applyBorder="1" applyAlignment="1">
      <alignment vertical="center" wrapText="1"/>
    </xf>
    <xf numFmtId="0" fontId="3" fillId="12" borderId="27" xfId="0" applyFont="1" applyFill="1" applyBorder="1"/>
    <xf numFmtId="0" fontId="3" fillId="42" borderId="35" xfId="0" applyFont="1" applyFill="1" applyBorder="1" applyAlignment="1">
      <alignment horizontal="center" vertical="center"/>
    </xf>
    <xf numFmtId="0" fontId="3" fillId="39" borderId="35" xfId="0" applyFont="1" applyFill="1" applyBorder="1" applyAlignment="1">
      <alignment horizontal="center" vertical="center"/>
    </xf>
    <xf numFmtId="0" fontId="76" fillId="42" borderId="23" xfId="0" applyFont="1" applyFill="1" applyBorder="1" applyAlignment="1">
      <alignment horizontal="left" vertical="center" wrapText="1"/>
    </xf>
    <xf numFmtId="0" fontId="0" fillId="39" borderId="32" xfId="0" applyFill="1" applyBorder="1"/>
    <xf numFmtId="0" fontId="76" fillId="42" borderId="21" xfId="0" applyFont="1" applyFill="1" applyBorder="1" applyAlignment="1">
      <alignment horizontal="center" vertical="center"/>
    </xf>
    <xf numFmtId="0" fontId="76" fillId="42" borderId="11" xfId="0" applyFont="1" applyFill="1" applyBorder="1" applyAlignment="1">
      <alignment horizontal="left"/>
    </xf>
    <xf numFmtId="0" fontId="3" fillId="12" borderId="37" xfId="0" applyFont="1" applyFill="1" applyBorder="1" applyAlignment="1">
      <alignment horizontal="center" vertical="center"/>
    </xf>
    <xf numFmtId="0" fontId="3" fillId="42" borderId="35" xfId="0" applyFont="1" applyFill="1" applyBorder="1" applyAlignment="1">
      <alignment vertical="center" wrapText="1"/>
    </xf>
    <xf numFmtId="167" fontId="0" fillId="76" borderId="21" xfId="0" applyNumberFormat="1" applyFont="1" applyFill="1" applyBorder="1" applyAlignment="1">
      <alignment horizontal="center" vertical="center" wrapText="1"/>
    </xf>
    <xf numFmtId="167" fontId="0" fillId="76" borderId="17" xfId="0" applyNumberFormat="1" applyFont="1" applyFill="1" applyBorder="1" applyAlignment="1">
      <alignment horizontal="center" vertical="center" wrapText="1"/>
    </xf>
    <xf numFmtId="167" fontId="69" fillId="76" borderId="17" xfId="0" applyNumberFormat="1" applyFont="1" applyFill="1" applyBorder="1" applyAlignment="1">
      <alignment horizontal="center" vertical="center" wrapText="1"/>
    </xf>
    <xf numFmtId="167" fontId="69" fillId="76" borderId="28" xfId="0" applyNumberFormat="1" applyFont="1" applyFill="1" applyBorder="1" applyAlignment="1">
      <alignment horizontal="center" vertical="center" wrapText="1"/>
    </xf>
    <xf numFmtId="0" fontId="33" fillId="78" borderId="35" xfId="0" applyFont="1" applyFill="1" applyBorder="1" applyAlignment="1">
      <alignment horizontal="center" vertical="center" wrapText="1"/>
    </xf>
    <xf numFmtId="0" fontId="3" fillId="72" borderId="35" xfId="0" applyFont="1" applyFill="1" applyBorder="1" applyAlignment="1">
      <alignment vertical="center" wrapText="1"/>
    </xf>
    <xf numFmtId="0" fontId="75" fillId="12" borderId="17" xfId="0" applyFont="1" applyFill="1" applyBorder="1" applyAlignment="1">
      <alignment horizontal="center" vertical="center"/>
    </xf>
    <xf numFmtId="1" fontId="76" fillId="12" borderId="17" xfId="0" applyNumberFormat="1" applyFont="1" applyFill="1" applyBorder="1" applyAlignment="1">
      <alignment horizontal="left" vertical="top" wrapText="1"/>
    </xf>
    <xf numFmtId="0" fontId="76" fillId="40" borderId="28" xfId="0" applyFont="1" applyFill="1" applyBorder="1" applyAlignment="1">
      <alignment horizontal="center" vertical="center"/>
    </xf>
    <xf numFmtId="0" fontId="1" fillId="77" borderId="11" xfId="0" applyFont="1" applyFill="1" applyBorder="1" applyAlignment="1">
      <alignment horizontal="center" vertical="center"/>
    </xf>
    <xf numFmtId="0" fontId="67" fillId="77" borderId="11" xfId="0" applyFont="1" applyFill="1" applyBorder="1" applyAlignment="1">
      <alignment horizontal="left" vertical="center" wrapText="1"/>
    </xf>
    <xf numFmtId="0" fontId="1" fillId="74" borderId="11" xfId="0" applyFont="1" applyFill="1" applyBorder="1" applyAlignment="1">
      <alignment horizontal="center" vertical="center"/>
    </xf>
    <xf numFmtId="0" fontId="67" fillId="75" borderId="11" xfId="0" applyFont="1" applyFill="1" applyBorder="1" applyAlignment="1">
      <alignment horizontal="left" vertical="center" wrapText="1"/>
    </xf>
    <xf numFmtId="0" fontId="67" fillId="75" borderId="23" xfId="0" applyFont="1" applyFill="1" applyBorder="1" applyAlignment="1">
      <alignment horizontal="left" vertical="center" wrapText="1"/>
    </xf>
    <xf numFmtId="0" fontId="76" fillId="55" borderId="23" xfId="0" applyFont="1" applyFill="1" applyBorder="1" applyAlignment="1">
      <alignment horizontal="center" vertical="center"/>
    </xf>
    <xf numFmtId="0" fontId="76" fillId="39" borderId="41" xfId="0" applyFont="1" applyFill="1" applyBorder="1" applyAlignment="1"/>
    <xf numFmtId="164" fontId="76" fillId="42" borderId="26" xfId="0" applyNumberFormat="1" applyFont="1" applyFill="1" applyBorder="1" applyAlignment="1">
      <alignment horizontal="center" vertical="center"/>
    </xf>
    <xf numFmtId="164" fontId="76" fillId="42" borderId="41" xfId="0" applyNumberFormat="1" applyFont="1" applyFill="1" applyBorder="1" applyAlignment="1">
      <alignment horizontal="center" vertical="center"/>
    </xf>
    <xf numFmtId="0" fontId="76" fillId="42" borderId="27" xfId="0" applyFont="1" applyFill="1" applyBorder="1" applyAlignment="1">
      <alignment horizontal="center" vertical="center"/>
    </xf>
    <xf numFmtId="0" fontId="76" fillId="42" borderId="28" xfId="0" applyFont="1" applyFill="1" applyBorder="1" applyAlignment="1">
      <alignment horizontal="left" vertical="center" wrapText="1"/>
    </xf>
    <xf numFmtId="0" fontId="76" fillId="55" borderId="11" xfId="0" applyFont="1" applyFill="1" applyBorder="1" applyAlignment="1">
      <alignment horizontal="center" vertical="center"/>
    </xf>
    <xf numFmtId="0" fontId="76" fillId="39" borderId="0" xfId="0" applyFont="1" applyFill="1" applyAlignment="1"/>
    <xf numFmtId="164" fontId="76" fillId="42" borderId="23" xfId="0" applyNumberFormat="1" applyFont="1" applyFill="1" applyBorder="1" applyAlignment="1">
      <alignment horizontal="center" vertical="center"/>
    </xf>
    <xf numFmtId="164" fontId="76" fillId="42" borderId="43" xfId="0" applyNumberFormat="1" applyFont="1" applyFill="1" applyBorder="1" applyAlignment="1">
      <alignment horizontal="center" vertical="center"/>
    </xf>
    <xf numFmtId="0" fontId="76" fillId="37" borderId="11" xfId="0" applyFont="1" applyFill="1" applyBorder="1" applyAlignment="1">
      <alignment horizontal="center" vertical="center" wrapText="1"/>
    </xf>
    <xf numFmtId="0" fontId="76" fillId="42" borderId="11" xfId="0" applyFont="1" applyFill="1" applyBorder="1" applyAlignment="1">
      <alignment horizontal="left" vertical="center" wrapText="1"/>
    </xf>
    <xf numFmtId="0" fontId="1" fillId="42" borderId="11" xfId="0" applyFont="1" applyFill="1" applyBorder="1" applyAlignment="1">
      <alignment horizontal="center" vertical="center"/>
    </xf>
    <xf numFmtId="0" fontId="1" fillId="42" borderId="11" xfId="0" applyFont="1" applyFill="1" applyBorder="1" applyAlignment="1">
      <alignment horizontal="left" vertical="center" wrapText="1"/>
    </xf>
    <xf numFmtId="0" fontId="1" fillId="39" borderId="11" xfId="0" applyFont="1" applyFill="1" applyBorder="1" applyAlignment="1">
      <alignment horizontal="center" vertical="center"/>
    </xf>
    <xf numFmtId="0" fontId="1" fillId="59" borderId="28" xfId="0" applyFont="1" applyFill="1" applyBorder="1" applyAlignment="1">
      <alignment horizontal="left" vertical="center" wrapText="1"/>
    </xf>
    <xf numFmtId="0" fontId="1" fillId="39" borderId="11" xfId="0" applyFont="1" applyFill="1" applyBorder="1" applyAlignment="1">
      <alignment horizontal="center"/>
    </xf>
    <xf numFmtId="0" fontId="1" fillId="39" borderId="28" xfId="0" applyFont="1" applyFill="1" applyBorder="1" applyAlignment="1">
      <alignment horizontal="center"/>
    </xf>
    <xf numFmtId="0" fontId="76" fillId="42" borderId="11" xfId="0" applyFont="1" applyFill="1" applyBorder="1" applyAlignment="1">
      <alignment horizontal="left" vertical="center"/>
    </xf>
    <xf numFmtId="0" fontId="76" fillId="42" borderId="17" xfId="0" applyFont="1" applyFill="1" applyBorder="1" applyAlignment="1">
      <alignment horizontal="left" vertical="center" wrapText="1"/>
    </xf>
    <xf numFmtId="166" fontId="76" fillId="42" borderId="11" xfId="0" applyNumberFormat="1" applyFont="1" applyFill="1" applyBorder="1" applyAlignment="1">
      <alignment horizontal="center" vertical="center"/>
    </xf>
    <xf numFmtId="0" fontId="1" fillId="39" borderId="35" xfId="0" applyFont="1" applyFill="1" applyBorder="1" applyAlignment="1">
      <alignment horizontal="center" vertical="center"/>
    </xf>
    <xf numFmtId="0" fontId="1" fillId="39" borderId="35" xfId="0" applyFont="1" applyFill="1" applyBorder="1" applyAlignment="1">
      <alignment horizontal="center" vertical="center" wrapText="1"/>
    </xf>
    <xf numFmtId="0" fontId="1" fillId="42" borderId="21" xfId="0" applyFont="1" applyFill="1" applyBorder="1" applyAlignment="1">
      <alignment horizontal="center" vertical="center"/>
    </xf>
    <xf numFmtId="0" fontId="1" fillId="42" borderId="11" xfId="0" applyFont="1" applyFill="1" applyBorder="1" applyAlignment="1">
      <alignment horizontal="left" vertical="center"/>
    </xf>
    <xf numFmtId="0" fontId="1" fillId="39" borderId="23" xfId="0" applyFont="1" applyFill="1" applyBorder="1" applyAlignment="1">
      <alignment horizontal="center" vertical="center"/>
    </xf>
    <xf numFmtId="0" fontId="1" fillId="39" borderId="16" xfId="0" applyFont="1" applyFill="1" applyBorder="1" applyAlignment="1">
      <alignment horizontal="center"/>
    </xf>
    <xf numFmtId="0" fontId="1" fillId="39" borderId="17" xfId="0" applyFont="1" applyFill="1" applyBorder="1" applyAlignment="1">
      <alignment horizontal="center"/>
    </xf>
    <xf numFmtId="0" fontId="1" fillId="39" borderId="17" xfId="0" applyFont="1" applyFill="1" applyBorder="1" applyAlignment="1">
      <alignment horizontal="center" vertical="center"/>
    </xf>
    <xf numFmtId="0" fontId="81" fillId="39" borderId="35" xfId="0" applyFont="1" applyFill="1" applyBorder="1" applyAlignment="1">
      <alignment vertical="center" wrapText="1"/>
    </xf>
    <xf numFmtId="0" fontId="81" fillId="39" borderId="35" xfId="0" applyFont="1" applyFill="1" applyBorder="1" applyAlignment="1">
      <alignment horizontal="center" vertical="center" wrapText="1"/>
    </xf>
    <xf numFmtId="0" fontId="1" fillId="43" borderId="11" xfId="0" applyFont="1" applyFill="1" applyBorder="1" applyAlignment="1">
      <alignment horizontal="left" vertical="center" wrapText="1"/>
    </xf>
    <xf numFmtId="0" fontId="1" fillId="39" borderId="35" xfId="0" applyFont="1" applyFill="1" applyBorder="1"/>
    <xf numFmtId="0" fontId="1" fillId="42" borderId="23" xfId="0" applyFont="1" applyFill="1" applyBorder="1" applyAlignment="1">
      <alignment horizontal="center" vertical="center"/>
    </xf>
    <xf numFmtId="0" fontId="1" fillId="39" borderId="35" xfId="0" applyFont="1" applyFill="1" applyBorder="1" applyAlignment="1">
      <alignment vertical="center" wrapText="1"/>
    </xf>
    <xf numFmtId="0" fontId="76" fillId="39" borderId="35" xfId="0" applyFont="1" applyFill="1" applyBorder="1" applyAlignment="1">
      <alignment horizontal="center"/>
    </xf>
    <xf numFmtId="0" fontId="76" fillId="42" borderId="28" xfId="0" applyFont="1" applyFill="1" applyBorder="1" applyAlignment="1">
      <alignment horizontal="left" vertical="center"/>
    </xf>
    <xf numFmtId="0" fontId="76" fillId="42" borderId="33" xfId="0" applyFont="1" applyFill="1" applyBorder="1" applyAlignment="1">
      <alignment horizontal="left" vertical="center"/>
    </xf>
    <xf numFmtId="0" fontId="76" fillId="39" borderId="43" xfId="0" applyFont="1" applyFill="1" applyBorder="1" applyAlignment="1">
      <alignment horizontal="center" vertical="center" wrapText="1"/>
    </xf>
    <xf numFmtId="0" fontId="76" fillId="39" borderId="25" xfId="0" applyFont="1" applyFill="1" applyBorder="1" applyAlignment="1">
      <alignment horizontal="center" vertical="center"/>
    </xf>
    <xf numFmtId="0" fontId="76" fillId="39" borderId="41" xfId="0" applyFont="1" applyFill="1" applyBorder="1" applyAlignment="1">
      <alignment wrapText="1"/>
    </xf>
    <xf numFmtId="0" fontId="76" fillId="39" borderId="30" xfId="0" applyFont="1" applyFill="1" applyBorder="1" applyAlignment="1">
      <alignment horizontal="center" vertical="center"/>
    </xf>
    <xf numFmtId="0" fontId="76" fillId="39" borderId="34" xfId="0" applyFont="1" applyFill="1" applyBorder="1" applyAlignment="1">
      <alignment horizontal="center" vertical="center"/>
    </xf>
    <xf numFmtId="0" fontId="76" fillId="39" borderId="28" xfId="0" applyFont="1" applyFill="1" applyBorder="1" applyAlignment="1">
      <alignment horizontal="center" vertical="center"/>
    </xf>
    <xf numFmtId="166" fontId="1" fillId="42" borderId="11" xfId="0" applyNumberFormat="1" applyFont="1" applyFill="1" applyBorder="1" applyAlignment="1">
      <alignment horizontal="center" vertical="center"/>
    </xf>
    <xf numFmtId="0" fontId="1" fillId="42" borderId="11" xfId="0" applyFont="1" applyFill="1" applyBorder="1" applyAlignment="1">
      <alignment horizontal="center"/>
    </xf>
    <xf numFmtId="0" fontId="1" fillId="42" borderId="11" xfId="0" applyFont="1" applyFill="1" applyBorder="1" applyAlignment="1">
      <alignment horizontal="left"/>
    </xf>
    <xf numFmtId="164" fontId="1" fillId="39" borderId="11" xfId="0" applyNumberFormat="1" applyFont="1" applyFill="1" applyBorder="1" applyAlignment="1">
      <alignment horizontal="center" vertical="center"/>
    </xf>
    <xf numFmtId="0" fontId="76" fillId="42" borderId="34" xfId="0" applyFont="1" applyFill="1" applyBorder="1" applyAlignment="1">
      <alignment horizontal="center" vertical="center"/>
    </xf>
    <xf numFmtId="0" fontId="1" fillId="39" borderId="35" xfId="0" applyFont="1" applyFill="1" applyBorder="1" applyAlignment="1">
      <alignment horizontal="center"/>
    </xf>
    <xf numFmtId="0" fontId="1" fillId="42" borderId="35" xfId="0" applyFont="1" applyFill="1" applyBorder="1" applyAlignment="1">
      <alignment horizontal="center" vertical="center"/>
    </xf>
    <xf numFmtId="0" fontId="76" fillId="42" borderId="35" xfId="0" applyFont="1" applyFill="1" applyBorder="1" applyAlignment="1">
      <alignment horizontal="left" vertical="center"/>
    </xf>
    <xf numFmtId="0" fontId="30" fillId="28" borderId="17" xfId="0" applyFont="1" applyFill="1" applyBorder="1" applyAlignment="1">
      <alignment horizontal="center" vertical="center"/>
    </xf>
    <xf numFmtId="14" fontId="1" fillId="12" borderId="34" xfId="0" applyNumberFormat="1" applyFont="1" applyFill="1" applyBorder="1" applyAlignment="1">
      <alignment horizontal="left" vertical="center" wrapText="1"/>
    </xf>
    <xf numFmtId="164" fontId="1" fillId="12" borderId="34" xfId="0" applyNumberFormat="1" applyFont="1" applyFill="1" applyBorder="1" applyAlignment="1">
      <alignment horizontal="left" vertical="center"/>
    </xf>
    <xf numFmtId="0" fontId="1" fillId="12" borderId="17" xfId="0" applyFont="1" applyFill="1" applyBorder="1" applyAlignment="1">
      <alignment horizontal="center" vertical="center"/>
    </xf>
    <xf numFmtId="0" fontId="1" fillId="12" borderId="17" xfId="0" applyFont="1" applyFill="1" applyBorder="1" applyAlignment="1">
      <alignment horizontal="left" vertical="center"/>
    </xf>
    <xf numFmtId="0" fontId="76" fillId="42" borderId="35" xfId="0" applyFont="1" applyFill="1" applyBorder="1" applyAlignment="1">
      <alignment horizontal="left" vertical="center" wrapText="1"/>
    </xf>
    <xf numFmtId="164" fontId="76" fillId="42" borderId="35" xfId="0" applyNumberFormat="1" applyFont="1" applyFill="1" applyBorder="1" applyAlignment="1">
      <alignment horizontal="center" vertical="center"/>
    </xf>
    <xf numFmtId="0" fontId="1" fillId="40" borderId="25" xfId="0" applyFont="1" applyFill="1" applyBorder="1" applyAlignment="1">
      <alignment horizontal="center" vertical="center"/>
    </xf>
    <xf numFmtId="0" fontId="1" fillId="42" borderId="27" xfId="0" applyFont="1" applyFill="1" applyBorder="1" applyAlignment="1">
      <alignment horizontal="center" vertical="center" wrapText="1"/>
    </xf>
    <xf numFmtId="0" fontId="1" fillId="39" borderId="41" xfId="0" applyFont="1" applyFill="1" applyBorder="1" applyAlignment="1">
      <alignment horizontal="center"/>
    </xf>
    <xf numFmtId="0" fontId="1" fillId="40" borderId="23" xfId="0" applyFont="1" applyFill="1" applyBorder="1" applyAlignment="1">
      <alignment horizontal="center" vertical="center"/>
    </xf>
    <xf numFmtId="0" fontId="1" fillId="40" borderId="35" xfId="0" applyFont="1" applyFill="1" applyBorder="1" applyAlignment="1">
      <alignment horizontal="center" vertical="center"/>
    </xf>
    <xf numFmtId="0" fontId="0" fillId="59" borderId="11" xfId="0" applyFont="1" applyFill="1" applyBorder="1" applyAlignment="1">
      <alignment horizontal="left" vertical="center" wrapText="1"/>
    </xf>
    <xf numFmtId="0" fontId="76" fillId="58" borderId="35" xfId="0" applyFont="1" applyFill="1" applyBorder="1" applyAlignment="1">
      <alignment horizontal="left" vertical="center" wrapText="1"/>
    </xf>
    <xf numFmtId="0" fontId="1" fillId="59" borderId="35" xfId="0" applyFont="1" applyFill="1" applyBorder="1" applyAlignment="1">
      <alignment horizontal="left" vertical="center" wrapText="1"/>
    </xf>
    <xf numFmtId="0" fontId="76" fillId="39" borderId="35" xfId="0" applyFont="1" applyFill="1" applyBorder="1" applyAlignment="1">
      <alignment horizontal="center" vertical="center" wrapText="1"/>
    </xf>
    <xf numFmtId="0" fontId="76" fillId="42" borderId="41" xfId="0" applyFont="1" applyFill="1" applyBorder="1" applyAlignment="1">
      <alignment horizontal="center" vertical="center"/>
    </xf>
    <xf numFmtId="0" fontId="76" fillId="42" borderId="46" xfId="0" applyFont="1" applyFill="1" applyBorder="1" applyAlignment="1">
      <alignment horizontal="left" vertical="center" wrapText="1"/>
    </xf>
    <xf numFmtId="0" fontId="76" fillId="39" borderId="41" xfId="0" applyFont="1" applyFill="1" applyBorder="1" applyAlignment="1">
      <alignment horizontal="center" vertical="center" wrapText="1"/>
    </xf>
    <xf numFmtId="0" fontId="76" fillId="42" borderId="47" xfId="0" applyFont="1" applyFill="1" applyBorder="1" applyAlignment="1">
      <alignment horizontal="center" vertical="center"/>
    </xf>
    <xf numFmtId="0" fontId="76" fillId="42" borderId="41" xfId="0" applyFont="1" applyFill="1" applyBorder="1" applyAlignment="1">
      <alignment horizontal="left"/>
    </xf>
    <xf numFmtId="0" fontId="1" fillId="42" borderId="37" xfId="0" applyFont="1" applyFill="1" applyBorder="1" applyAlignment="1">
      <alignment horizontal="center" vertical="center"/>
    </xf>
    <xf numFmtId="0" fontId="1" fillId="39" borderId="43" xfId="0" applyFont="1" applyFill="1" applyBorder="1" applyAlignment="1">
      <alignment vertical="center" wrapText="1"/>
    </xf>
    <xf numFmtId="0" fontId="1" fillId="39" borderId="43" xfId="0" applyFont="1" applyFill="1" applyBorder="1" applyAlignment="1">
      <alignment horizontal="center" vertical="center" wrapText="1"/>
    </xf>
    <xf numFmtId="0" fontId="1" fillId="42" borderId="16" xfId="0" applyFont="1" applyFill="1" applyBorder="1" applyAlignment="1">
      <alignment horizontal="center" vertical="center"/>
    </xf>
    <xf numFmtId="0" fontId="1" fillId="37" borderId="17" xfId="0" applyFont="1" applyFill="1" applyBorder="1" applyAlignment="1">
      <alignment horizontal="center" vertical="center" wrapText="1"/>
    </xf>
    <xf numFmtId="0" fontId="76" fillId="42" borderId="17" xfId="0" applyFont="1" applyFill="1" applyBorder="1" applyAlignment="1">
      <alignment horizontal="left" vertical="center"/>
    </xf>
    <xf numFmtId="0" fontId="76" fillId="42" borderId="37" xfId="0" applyFont="1" applyFill="1" applyBorder="1" applyAlignment="1">
      <alignment horizontal="center" vertical="center"/>
    </xf>
    <xf numFmtId="0" fontId="76" fillId="42" borderId="43" xfId="0" applyFont="1" applyFill="1" applyBorder="1" applyAlignment="1">
      <alignment horizontal="center" vertical="center"/>
    </xf>
    <xf numFmtId="0" fontId="81" fillId="39" borderId="0" xfId="0" applyFont="1" applyFill="1" applyAlignment="1"/>
    <xf numFmtId="0" fontId="1" fillId="79" borderId="35" xfId="0" applyFont="1" applyFill="1" applyBorder="1" applyAlignment="1">
      <alignment horizontal="center" vertical="center"/>
    </xf>
    <xf numFmtId="0" fontId="1" fillId="80" borderId="35" xfId="0" applyFont="1" applyFill="1" applyBorder="1" applyAlignment="1">
      <alignment horizontal="left" vertical="center" wrapText="1"/>
    </xf>
    <xf numFmtId="0" fontId="76" fillId="81" borderId="35" xfId="0" applyFont="1" applyFill="1" applyBorder="1" applyAlignment="1">
      <alignment horizontal="center" vertical="center" wrapText="1"/>
    </xf>
    <xf numFmtId="0" fontId="1" fillId="81" borderId="35" xfId="0" applyFont="1" applyFill="1" applyBorder="1" applyAlignment="1">
      <alignment horizontal="center" vertical="center"/>
    </xf>
    <xf numFmtId="0" fontId="76" fillId="82" borderId="11" xfId="0" applyFont="1" applyFill="1" applyBorder="1" applyAlignment="1">
      <alignment horizontal="center" vertical="center" wrapText="1"/>
    </xf>
    <xf numFmtId="0" fontId="76" fillId="83" borderId="11" xfId="0" applyFont="1" applyFill="1" applyBorder="1" applyAlignment="1">
      <alignment horizontal="left" vertical="center"/>
    </xf>
    <xf numFmtId="0" fontId="75" fillId="83" borderId="23" xfId="0" applyFont="1" applyFill="1" applyBorder="1" applyAlignment="1">
      <alignment horizontal="center" vertical="center"/>
    </xf>
    <xf numFmtId="0" fontId="75" fillId="83" borderId="35" xfId="0" applyFont="1" applyFill="1" applyBorder="1" applyAlignment="1">
      <alignment horizontal="center" vertical="center"/>
    </xf>
    <xf numFmtId="0" fontId="1" fillId="83" borderId="11" xfId="0" applyFont="1" applyFill="1" applyBorder="1" applyAlignment="1">
      <alignment horizontal="center" vertical="center"/>
    </xf>
    <xf numFmtId="0" fontId="1" fillId="80" borderId="17" xfId="0" applyFont="1" applyFill="1" applyBorder="1" applyAlignment="1">
      <alignment horizontal="left" vertical="center" wrapText="1"/>
    </xf>
    <xf numFmtId="0" fontId="1" fillId="81" borderId="17" xfId="0" applyFont="1" applyFill="1" applyBorder="1" applyAlignment="1">
      <alignment horizontal="center" vertical="center"/>
    </xf>
    <xf numFmtId="0" fontId="1" fillId="81" borderId="11" xfId="0" applyFont="1" applyFill="1" applyBorder="1" applyAlignment="1">
      <alignment horizontal="center" vertical="center"/>
    </xf>
    <xf numFmtId="0" fontId="76" fillId="83" borderId="11" xfId="0" applyFont="1" applyFill="1" applyBorder="1" applyAlignment="1">
      <alignment horizontal="center" vertical="center"/>
    </xf>
    <xf numFmtId="0" fontId="1" fillId="80" borderId="11" xfId="0" applyFont="1" applyFill="1" applyBorder="1" applyAlignment="1">
      <alignment horizontal="left" vertical="center" wrapText="1"/>
    </xf>
    <xf numFmtId="0" fontId="1" fillId="81" borderId="11" xfId="0" applyFont="1" applyFill="1" applyBorder="1" applyAlignment="1">
      <alignment horizontal="center"/>
    </xf>
    <xf numFmtId="0" fontId="1" fillId="39" borderId="21" xfId="0" applyFont="1" applyFill="1" applyBorder="1" applyAlignment="1">
      <alignment horizontal="center" vertical="center"/>
    </xf>
    <xf numFmtId="0" fontId="1" fillId="39" borderId="43" xfId="0" applyFont="1" applyFill="1" applyBorder="1" applyAlignment="1">
      <alignment horizontal="center" vertical="center"/>
    </xf>
    <xf numFmtId="0" fontId="1" fillId="39" borderId="43" xfId="0" applyFont="1" applyFill="1" applyBorder="1" applyAlignment="1"/>
    <xf numFmtId="0" fontId="1" fillId="42" borderId="17" xfId="0" applyFont="1" applyFill="1" applyBorder="1" applyAlignment="1">
      <alignment horizontal="left" vertical="center"/>
    </xf>
    <xf numFmtId="0" fontId="1" fillId="42" borderId="41" xfId="0" applyFont="1" applyFill="1" applyBorder="1" applyAlignment="1">
      <alignment vertical="center" wrapText="1"/>
    </xf>
    <xf numFmtId="0" fontId="1" fillId="40" borderId="28" xfId="0" applyFont="1" applyFill="1" applyBorder="1" applyAlignment="1">
      <alignment horizontal="center" vertical="center"/>
    </xf>
    <xf numFmtId="0" fontId="31" fillId="12" borderId="21" xfId="0" applyFont="1" applyFill="1" applyBorder="1" applyAlignment="1">
      <alignment horizontal="center" vertical="center"/>
    </xf>
    <xf numFmtId="0" fontId="0" fillId="12" borderId="35" xfId="0" applyFont="1" applyFill="1" applyBorder="1" applyAlignment="1">
      <alignment horizontal="left" vertical="center"/>
    </xf>
    <xf numFmtId="0" fontId="76" fillId="42" borderId="17" xfId="0" applyFont="1" applyFill="1" applyBorder="1" applyAlignment="1">
      <alignment horizontal="center" vertical="center"/>
    </xf>
    <xf numFmtId="0" fontId="76" fillId="39" borderId="35" xfId="0" applyFont="1" applyFill="1" applyBorder="1" applyAlignment="1">
      <alignment horizontal="center" vertical="center"/>
    </xf>
    <xf numFmtId="14" fontId="76" fillId="42" borderId="43" xfId="0" applyNumberFormat="1" applyFont="1" applyFill="1" applyBorder="1" applyAlignment="1">
      <alignment horizontal="left" vertical="center" wrapText="1"/>
    </xf>
    <xf numFmtId="164" fontId="76" fillId="42" borderId="16" xfId="0" applyNumberFormat="1" applyFont="1" applyFill="1" applyBorder="1" applyAlignment="1">
      <alignment horizontal="center" vertical="center"/>
    </xf>
    <xf numFmtId="164" fontId="76" fillId="42" borderId="17" xfId="0" applyNumberFormat="1" applyFont="1" applyFill="1" applyBorder="1" applyAlignment="1">
      <alignment horizontal="center" vertical="center"/>
    </xf>
    <xf numFmtId="0" fontId="1" fillId="42" borderId="25" xfId="0" applyFont="1" applyFill="1" applyBorder="1" applyAlignment="1">
      <alignment horizontal="center" vertical="center"/>
    </xf>
    <xf numFmtId="0" fontId="1" fillId="39" borderId="41" xfId="0" applyFont="1" applyFill="1" applyBorder="1" applyAlignment="1">
      <alignment vertical="center" wrapText="1"/>
    </xf>
    <xf numFmtId="0" fontId="1" fillId="39" borderId="41" xfId="0" applyFont="1" applyFill="1" applyBorder="1" applyAlignment="1">
      <alignment horizontal="center" vertical="center" wrapText="1"/>
    </xf>
    <xf numFmtId="0" fontId="1" fillId="42" borderId="27" xfId="0" applyFont="1" applyFill="1" applyBorder="1" applyAlignment="1">
      <alignment horizontal="center" vertical="center"/>
    </xf>
    <xf numFmtId="0" fontId="1" fillId="37" borderId="28" xfId="0" applyFont="1" applyFill="1" applyBorder="1" applyAlignment="1">
      <alignment horizontal="center" vertical="center" wrapText="1"/>
    </xf>
    <xf numFmtId="0" fontId="1" fillId="42" borderId="28" xfId="0" applyFont="1" applyFill="1" applyBorder="1" applyAlignment="1">
      <alignment horizontal="left" vertical="center"/>
    </xf>
    <xf numFmtId="0" fontId="1" fillId="42" borderId="28" xfId="0" applyFont="1" applyFill="1" applyBorder="1" applyAlignment="1">
      <alignment horizontal="center" vertical="center"/>
    </xf>
    <xf numFmtId="0" fontId="1" fillId="39" borderId="28" xfId="0" applyFont="1" applyFill="1" applyBorder="1" applyAlignment="1">
      <alignment horizontal="center" vertical="center"/>
    </xf>
    <xf numFmtId="0" fontId="76" fillId="42" borderId="35" xfId="0" applyFont="1" applyFill="1" applyBorder="1" applyAlignment="1">
      <alignment horizontal="left"/>
    </xf>
    <xf numFmtId="0" fontId="31" fillId="12" borderId="23" xfId="0" applyFont="1" applyFill="1" applyBorder="1" applyAlignment="1">
      <alignment horizontal="center" vertical="center"/>
    </xf>
    <xf numFmtId="0" fontId="66" fillId="76" borderId="17" xfId="0" applyFont="1" applyFill="1" applyBorder="1" applyAlignment="1">
      <alignment horizontal="center" vertical="center"/>
    </xf>
    <xf numFmtId="0" fontId="66" fillId="42" borderId="35" xfId="0" applyFont="1" applyFill="1" applyBorder="1" applyAlignment="1">
      <alignment horizontal="center" vertical="center"/>
    </xf>
    <xf numFmtId="0" fontId="69" fillId="0" borderId="32" xfId="0" applyFont="1" applyBorder="1"/>
    <xf numFmtId="0" fontId="75" fillId="42" borderId="23" xfId="0" applyFont="1" applyFill="1" applyBorder="1" applyAlignment="1">
      <alignment horizontal="center" vertical="center"/>
    </xf>
    <xf numFmtId="0" fontId="75" fillId="42" borderId="35" xfId="0" applyFont="1" applyFill="1" applyBorder="1" applyAlignment="1">
      <alignment horizontal="center" vertical="center"/>
    </xf>
    <xf numFmtId="0" fontId="82" fillId="39" borderId="35" xfId="0" applyFont="1" applyFill="1" applyBorder="1" applyAlignment="1">
      <alignment horizontal="center" vertical="center"/>
    </xf>
    <xf numFmtId="0" fontId="82" fillId="43" borderId="35" xfId="0" applyFont="1" applyFill="1" applyBorder="1" applyAlignment="1">
      <alignment horizontal="left" vertical="center" wrapText="1"/>
    </xf>
    <xf numFmtId="0" fontId="83" fillId="39" borderId="35" xfId="0" applyFont="1" applyFill="1" applyBorder="1" applyAlignment="1">
      <alignment horizontal="center"/>
    </xf>
    <xf numFmtId="0" fontId="82" fillId="39" borderId="35" xfId="0" applyFont="1" applyFill="1" applyBorder="1" applyAlignment="1">
      <alignment horizontal="center"/>
    </xf>
    <xf numFmtId="0" fontId="82" fillId="42" borderId="35" xfId="0" applyFont="1" applyFill="1" applyBorder="1" applyAlignment="1">
      <alignment horizontal="center" vertical="center"/>
    </xf>
    <xf numFmtId="0" fontId="83" fillId="42" borderId="35" xfId="0" applyFont="1" applyFill="1" applyBorder="1" applyAlignment="1">
      <alignment horizontal="left" vertical="center"/>
    </xf>
    <xf numFmtId="16" fontId="2" fillId="8" borderId="4" xfId="0" applyNumberFormat="1" applyFont="1" applyFill="1" applyBorder="1" applyAlignment="1">
      <alignment horizontal="center" vertical="center"/>
    </xf>
    <xf numFmtId="16" fontId="2" fillId="8" borderId="5" xfId="0" applyNumberFormat="1" applyFont="1" applyFill="1" applyBorder="1" applyAlignment="1">
      <alignment horizontal="center" vertical="center"/>
    </xf>
    <xf numFmtId="16" fontId="2" fillId="8" borderId="6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top" wrapText="1"/>
    </xf>
    <xf numFmtId="0" fontId="20" fillId="5" borderId="21" xfId="0" applyFont="1" applyFill="1" applyBorder="1" applyAlignment="1">
      <alignment horizontal="center" vertical="top" wrapText="1"/>
    </xf>
    <xf numFmtId="0" fontId="3" fillId="19" borderId="23" xfId="0" applyFont="1" applyFill="1" applyBorder="1" applyAlignment="1">
      <alignment horizontal="center" vertical="top" wrapText="1"/>
    </xf>
    <xf numFmtId="0" fontId="3" fillId="19" borderId="21" xfId="0" applyFont="1" applyFill="1" applyBorder="1" applyAlignment="1">
      <alignment horizontal="center" vertical="top" wrapText="1"/>
    </xf>
    <xf numFmtId="0" fontId="20" fillId="21" borderId="23" xfId="0" applyFont="1" applyFill="1" applyBorder="1" applyAlignment="1">
      <alignment horizontal="center" vertical="top" wrapText="1"/>
    </xf>
    <xf numFmtId="0" fontId="20" fillId="21" borderId="21" xfId="0" applyFont="1" applyFill="1" applyBorder="1" applyAlignment="1">
      <alignment horizontal="center" vertical="top" wrapText="1"/>
    </xf>
    <xf numFmtId="0" fontId="17" fillId="8" borderId="44" xfId="0" applyFont="1" applyFill="1" applyBorder="1" applyAlignment="1">
      <alignment horizontal="center" vertical="center" textRotation="90" wrapText="1"/>
    </xf>
    <xf numFmtId="0" fontId="17" fillId="8" borderId="30" xfId="0" applyFont="1" applyFill="1" applyBorder="1" applyAlignment="1">
      <alignment horizontal="center" vertical="center" textRotation="90" wrapText="1"/>
    </xf>
    <xf numFmtId="0" fontId="17" fillId="8" borderId="32" xfId="0" applyFont="1" applyFill="1" applyBorder="1" applyAlignment="1">
      <alignment horizontal="center" vertical="center" textRotation="90" wrapText="1"/>
    </xf>
    <xf numFmtId="0" fontId="17" fillId="8" borderId="27" xfId="0" applyFont="1" applyFill="1" applyBorder="1" applyAlignment="1">
      <alignment horizontal="center" vertical="center" textRotation="90" wrapText="1"/>
    </xf>
    <xf numFmtId="0" fontId="17" fillId="25" borderId="25" xfId="0" applyFont="1" applyFill="1" applyBorder="1" applyAlignment="1">
      <alignment horizontal="center" vertical="center"/>
    </xf>
    <xf numFmtId="0" fontId="17" fillId="25" borderId="26" xfId="0" applyFont="1" applyFill="1" applyBorder="1" applyAlignment="1">
      <alignment horizontal="center" vertical="center"/>
    </xf>
    <xf numFmtId="0" fontId="17" fillId="25" borderId="27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17" fillId="25" borderId="23" xfId="0" applyFont="1" applyFill="1" applyBorder="1" applyAlignment="1">
      <alignment horizontal="center" vertical="center"/>
    </xf>
    <xf numFmtId="0" fontId="17" fillId="25" borderId="21" xfId="0" applyFont="1" applyFill="1" applyBorder="1" applyAlignment="1">
      <alignment horizontal="center" vertical="center"/>
    </xf>
    <xf numFmtId="0" fontId="25" fillId="11" borderId="23" xfId="0" applyFont="1" applyFill="1" applyBorder="1" applyAlignment="1">
      <alignment horizontal="center" vertical="top" wrapText="1"/>
    </xf>
    <xf numFmtId="0" fontId="25" fillId="11" borderId="21" xfId="0" applyFont="1" applyFill="1" applyBorder="1" applyAlignment="1">
      <alignment horizontal="center" vertical="top" wrapText="1"/>
    </xf>
    <xf numFmtId="0" fontId="3" fillId="22" borderId="23" xfId="0" applyFont="1" applyFill="1" applyBorder="1" applyAlignment="1">
      <alignment horizontal="center" vertical="top" wrapText="1"/>
    </xf>
    <xf numFmtId="0" fontId="3" fillId="22" borderId="21" xfId="0" applyFont="1" applyFill="1" applyBorder="1" applyAlignment="1">
      <alignment horizontal="center" vertical="top" wrapText="1"/>
    </xf>
    <xf numFmtId="0" fontId="17" fillId="25" borderId="23" xfId="0" applyFont="1" applyFill="1" applyBorder="1" applyAlignment="1">
      <alignment horizontal="center" vertical="center" wrapText="1"/>
    </xf>
    <xf numFmtId="0" fontId="17" fillId="25" borderId="29" xfId="0" applyFont="1" applyFill="1" applyBorder="1" applyAlignment="1">
      <alignment horizontal="center" vertical="center" wrapText="1"/>
    </xf>
    <xf numFmtId="0" fontId="17" fillId="25" borderId="21" xfId="0" applyFont="1" applyFill="1" applyBorder="1" applyAlignment="1">
      <alignment horizontal="center" vertical="center" wrapText="1"/>
    </xf>
    <xf numFmtId="49" fontId="2" fillId="7" borderId="4" xfId="0" applyNumberFormat="1" applyFont="1" applyFill="1" applyBorder="1" applyAlignment="1">
      <alignment horizontal="center" vertical="center"/>
    </xf>
    <xf numFmtId="49" fontId="2" fillId="7" borderId="5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17" fontId="4" fillId="3" borderId="4" xfId="0" applyNumberFormat="1" applyFont="1" applyFill="1" applyBorder="1" applyAlignment="1">
      <alignment horizontal="center" vertical="center"/>
    </xf>
    <xf numFmtId="17" fontId="4" fillId="3" borderId="5" xfId="0" applyNumberFormat="1" applyFont="1" applyFill="1" applyBorder="1" applyAlignment="1">
      <alignment horizontal="center" vertical="center"/>
    </xf>
    <xf numFmtId="17" fontId="4" fillId="3" borderId="6" xfId="0" applyNumberFormat="1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22" fillId="20" borderId="23" xfId="0" applyFont="1" applyFill="1" applyBorder="1" applyAlignment="1">
      <alignment horizontal="center" vertical="top" wrapText="1"/>
    </xf>
    <xf numFmtId="0" fontId="22" fillId="20" borderId="21" xfId="0" applyFont="1" applyFill="1" applyBorder="1" applyAlignment="1">
      <alignment horizontal="center" vertical="top" wrapText="1"/>
    </xf>
    <xf numFmtId="0" fontId="15" fillId="4" borderId="23" xfId="0" applyFont="1" applyFill="1" applyBorder="1" applyAlignment="1">
      <alignment horizontal="center" vertical="center"/>
    </xf>
    <xf numFmtId="0" fontId="15" fillId="4" borderId="29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15" fillId="19" borderId="23" xfId="0" applyFont="1" applyFill="1" applyBorder="1" applyAlignment="1">
      <alignment horizontal="center" vertical="center" wrapText="1"/>
    </xf>
    <xf numFmtId="0" fontId="15" fillId="19" borderId="29" xfId="0" applyFont="1" applyFill="1" applyBorder="1" applyAlignment="1">
      <alignment horizontal="center" vertical="center" wrapText="1"/>
    </xf>
    <xf numFmtId="0" fontId="15" fillId="19" borderId="21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16" fontId="2" fillId="10" borderId="4" xfId="0" applyNumberFormat="1" applyFont="1" applyFill="1" applyBorder="1" applyAlignment="1">
      <alignment horizontal="center" vertical="center"/>
    </xf>
    <xf numFmtId="16" fontId="2" fillId="10" borderId="5" xfId="0" applyNumberFormat="1" applyFont="1" applyFill="1" applyBorder="1" applyAlignment="1">
      <alignment horizontal="center" vertical="center"/>
    </xf>
    <xf numFmtId="16" fontId="2" fillId="10" borderId="6" xfId="0" applyNumberFormat="1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16" fontId="2" fillId="4" borderId="4" xfId="0" applyNumberFormat="1" applyFont="1" applyFill="1" applyBorder="1" applyAlignment="1">
      <alignment horizontal="center" vertical="center"/>
    </xf>
    <xf numFmtId="16" fontId="2" fillId="4" borderId="5" xfId="0" applyNumberFormat="1" applyFont="1" applyFill="1" applyBorder="1" applyAlignment="1">
      <alignment horizontal="center" vertical="center"/>
    </xf>
    <xf numFmtId="16" fontId="2" fillId="4" borderId="6" xfId="0" applyNumberFormat="1" applyFont="1" applyFill="1" applyBorder="1" applyAlignment="1">
      <alignment horizontal="center" vertical="center"/>
    </xf>
    <xf numFmtId="16" fontId="6" fillId="5" borderId="4" xfId="0" applyNumberFormat="1" applyFont="1" applyFill="1" applyBorder="1" applyAlignment="1">
      <alignment horizontal="center" vertical="center"/>
    </xf>
    <xf numFmtId="16" fontId="6" fillId="5" borderId="5" xfId="0" applyNumberFormat="1" applyFont="1" applyFill="1" applyBorder="1" applyAlignment="1">
      <alignment horizontal="center" vertical="center"/>
    </xf>
    <xf numFmtId="16" fontId="6" fillId="5" borderId="6" xfId="0" applyNumberFormat="1" applyFont="1" applyFill="1" applyBorder="1" applyAlignment="1">
      <alignment horizontal="center" vertical="center"/>
    </xf>
    <xf numFmtId="16" fontId="2" fillId="3" borderId="4" xfId="0" applyNumberFormat="1" applyFont="1" applyFill="1" applyBorder="1" applyAlignment="1">
      <alignment horizontal="center" vertical="center"/>
    </xf>
    <xf numFmtId="16" fontId="2" fillId="3" borderId="5" xfId="0" applyNumberFormat="1" applyFont="1" applyFill="1" applyBorder="1" applyAlignment="1">
      <alignment horizontal="center" vertical="center"/>
    </xf>
    <xf numFmtId="16" fontId="2" fillId="3" borderId="6" xfId="0" applyNumberFormat="1" applyFont="1" applyFill="1" applyBorder="1" applyAlignment="1">
      <alignment horizontal="center" vertical="center"/>
    </xf>
    <xf numFmtId="0" fontId="15" fillId="8" borderId="23" xfId="0" applyFont="1" applyFill="1" applyBorder="1" applyAlignment="1">
      <alignment horizontal="center" vertical="center" wrapText="1"/>
    </xf>
    <xf numFmtId="0" fontId="15" fillId="8" borderId="29" xfId="0" applyFont="1" applyFill="1" applyBorder="1" applyAlignment="1">
      <alignment horizontal="center" vertical="center" wrapText="1"/>
    </xf>
    <xf numFmtId="0" fontId="15" fillId="8" borderId="21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/>
    </xf>
    <xf numFmtId="0" fontId="19" fillId="4" borderId="29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73" fillId="2" borderId="1" xfId="0" applyFont="1" applyFill="1" applyBorder="1" applyAlignment="1">
      <alignment horizontal="center" vertical="center" wrapText="1"/>
    </xf>
    <xf numFmtId="16" fontId="2" fillId="65" borderId="4" xfId="0" applyNumberFormat="1" applyFont="1" applyFill="1" applyBorder="1" applyAlignment="1">
      <alignment horizontal="center" vertical="center"/>
    </xf>
    <xf numFmtId="16" fontId="2" fillId="65" borderId="5" xfId="0" applyNumberFormat="1" applyFont="1" applyFill="1" applyBorder="1" applyAlignment="1">
      <alignment horizontal="center" vertical="center"/>
    </xf>
    <xf numFmtId="16" fontId="2" fillId="65" borderId="7" xfId="0" applyNumberFormat="1" applyFont="1" applyFill="1" applyBorder="1" applyAlignment="1">
      <alignment horizontal="center" vertical="center"/>
    </xf>
    <xf numFmtId="0" fontId="17" fillId="5" borderId="23" xfId="0" applyFont="1" applyFill="1" applyBorder="1" applyAlignment="1">
      <alignment horizontal="center" vertical="center" wrapText="1"/>
    </xf>
    <xf numFmtId="0" fontId="17" fillId="5" borderId="21" xfId="0" applyFont="1" applyFill="1" applyBorder="1" applyAlignment="1">
      <alignment horizontal="center" vertical="center" wrapText="1"/>
    </xf>
    <xf numFmtId="16" fontId="2" fillId="4" borderId="7" xfId="0" applyNumberFormat="1" applyFont="1" applyFill="1" applyBorder="1" applyAlignment="1">
      <alignment horizontal="center" vertical="center"/>
    </xf>
    <xf numFmtId="0" fontId="22" fillId="16" borderId="23" xfId="0" applyFont="1" applyFill="1" applyBorder="1" applyAlignment="1">
      <alignment horizontal="center" vertical="center" wrapText="1"/>
    </xf>
    <xf numFmtId="0" fontId="22" fillId="16" borderId="21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8" borderId="33" xfId="0" applyFont="1" applyFill="1" applyBorder="1" applyAlignment="1">
      <alignment horizontal="center" vertical="center" wrapText="1"/>
    </xf>
    <xf numFmtId="0" fontId="15" fillId="8" borderId="32" xfId="0" applyFont="1" applyFill="1" applyBorder="1" applyAlignment="1">
      <alignment horizontal="center" vertical="center" wrapText="1"/>
    </xf>
    <xf numFmtId="0" fontId="15" fillId="8" borderId="36" xfId="0" applyFont="1" applyFill="1" applyBorder="1" applyAlignment="1">
      <alignment horizontal="center" vertical="center" wrapText="1"/>
    </xf>
    <xf numFmtId="17" fontId="4" fillId="4" borderId="4" xfId="0" applyNumberFormat="1" applyFont="1" applyFill="1" applyBorder="1" applyAlignment="1">
      <alignment horizontal="center" vertical="center"/>
    </xf>
    <xf numFmtId="17" fontId="4" fillId="4" borderId="5" xfId="0" applyNumberFormat="1" applyFont="1" applyFill="1" applyBorder="1" applyAlignment="1">
      <alignment horizontal="center" vertical="center"/>
    </xf>
    <xf numFmtId="17" fontId="4" fillId="4" borderId="6" xfId="0" applyNumberFormat="1" applyFont="1" applyFill="1" applyBorder="1" applyAlignment="1">
      <alignment horizontal="center" vertical="center"/>
    </xf>
    <xf numFmtId="16" fontId="6" fillId="11" borderId="4" xfId="0" applyNumberFormat="1" applyFont="1" applyFill="1" applyBorder="1" applyAlignment="1">
      <alignment horizontal="center" vertical="center"/>
    </xf>
    <xf numFmtId="16" fontId="6" fillId="11" borderId="5" xfId="0" applyNumberFormat="1" applyFont="1" applyFill="1" applyBorder="1" applyAlignment="1">
      <alignment horizontal="center" vertical="center"/>
    </xf>
    <xf numFmtId="16" fontId="6" fillId="11" borderId="6" xfId="0" applyNumberFormat="1" applyFont="1" applyFill="1" applyBorder="1" applyAlignment="1">
      <alignment horizontal="center" vertical="center"/>
    </xf>
    <xf numFmtId="16" fontId="5" fillId="5" borderId="4" xfId="0" applyNumberFormat="1" applyFont="1" applyFill="1" applyBorder="1" applyAlignment="1">
      <alignment horizontal="center" vertical="center"/>
    </xf>
    <xf numFmtId="16" fontId="5" fillId="5" borderId="5" xfId="0" applyNumberFormat="1" applyFont="1" applyFill="1" applyBorder="1" applyAlignment="1">
      <alignment horizontal="center" vertical="center"/>
    </xf>
    <xf numFmtId="16" fontId="5" fillId="5" borderId="6" xfId="0" applyNumberFormat="1" applyFont="1" applyFill="1" applyBorder="1" applyAlignment="1">
      <alignment horizontal="center" vertical="center"/>
    </xf>
    <xf numFmtId="16" fontId="5" fillId="6" borderId="4" xfId="0" applyNumberFormat="1" applyFont="1" applyFill="1" applyBorder="1" applyAlignment="1">
      <alignment horizontal="center" vertical="center"/>
    </xf>
    <xf numFmtId="16" fontId="5" fillId="6" borderId="5" xfId="0" applyNumberFormat="1" applyFont="1" applyFill="1" applyBorder="1" applyAlignment="1">
      <alignment horizontal="center" vertical="center"/>
    </xf>
    <xf numFmtId="16" fontId="5" fillId="6" borderId="6" xfId="0" applyNumberFormat="1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 wrapText="1"/>
    </xf>
    <xf numFmtId="0" fontId="1" fillId="0" borderId="20" xfId="0" applyFont="1" applyBorder="1"/>
    <xf numFmtId="0" fontId="1" fillId="0" borderId="21" xfId="0" applyFont="1" applyBorder="1"/>
    <xf numFmtId="0" fontId="69" fillId="0" borderId="32" xfId="0" applyFont="1" applyBorder="1"/>
    <xf numFmtId="0" fontId="52" fillId="32" borderId="29" xfId="0" applyFont="1" applyFill="1" applyBorder="1" applyAlignment="1">
      <alignment horizontal="center" vertical="top" wrapText="1"/>
    </xf>
    <xf numFmtId="0" fontId="52" fillId="32" borderId="19" xfId="0" applyFont="1" applyFill="1" applyBorder="1" applyAlignment="1">
      <alignment horizontal="center" vertical="top" wrapText="1"/>
    </xf>
    <xf numFmtId="0" fontId="52" fillId="21" borderId="19" xfId="0" applyFont="1" applyFill="1" applyBorder="1" applyAlignment="1">
      <alignment horizontal="center" vertical="center" wrapText="1"/>
    </xf>
    <xf numFmtId="0" fontId="52" fillId="18" borderId="19" xfId="0" applyFont="1" applyFill="1" applyBorder="1" applyAlignment="1">
      <alignment horizontal="center" vertical="top" wrapText="1"/>
    </xf>
    <xf numFmtId="17" fontId="41" fillId="11" borderId="4" xfId="0" applyNumberFormat="1" applyFont="1" applyFill="1" applyBorder="1" applyAlignment="1">
      <alignment horizontal="center" vertical="center"/>
    </xf>
    <xf numFmtId="0" fontId="1" fillId="0" borderId="5" xfId="0" applyFont="1" applyBorder="1"/>
    <xf numFmtId="16" fontId="41" fillId="11" borderId="4" xfId="0" applyNumberFormat="1" applyFont="1" applyFill="1" applyBorder="1" applyAlignment="1">
      <alignment horizontal="center" vertical="center"/>
    </xf>
    <xf numFmtId="1" fontId="52" fillId="31" borderId="33" xfId="0" applyNumberFormat="1" applyFont="1" applyFill="1" applyBorder="1" applyAlignment="1">
      <alignment horizontal="center" vertical="top" wrapText="1"/>
    </xf>
    <xf numFmtId="0" fontId="1" fillId="0" borderId="32" xfId="0" applyFont="1" applyBorder="1"/>
    <xf numFmtId="0" fontId="1" fillId="0" borderId="44" xfId="0" applyFont="1" applyBorder="1"/>
    <xf numFmtId="0" fontId="1" fillId="0" borderId="16" xfId="0" applyFont="1" applyBorder="1"/>
    <xf numFmtId="0" fontId="29" fillId="5" borderId="19" xfId="0" applyFont="1" applyFill="1" applyBorder="1" applyAlignment="1">
      <alignment horizontal="center" vertical="top" wrapText="1"/>
    </xf>
    <xf numFmtId="0" fontId="52" fillId="33" borderId="19" xfId="0" applyFont="1" applyFill="1" applyBorder="1" applyAlignment="1">
      <alignment horizontal="center" vertical="top" wrapText="1"/>
    </xf>
    <xf numFmtId="0" fontId="52" fillId="18" borderId="25" xfId="0" applyFont="1" applyFill="1" applyBorder="1" applyAlignment="1">
      <alignment horizontal="center" vertical="top" wrapText="1"/>
    </xf>
    <xf numFmtId="0" fontId="1" fillId="0" borderId="26" xfId="0" applyFont="1" applyBorder="1"/>
    <xf numFmtId="0" fontId="29" fillId="73" borderId="38" xfId="0" applyFont="1" applyFill="1" applyBorder="1" applyAlignment="1">
      <alignment horizontal="center" wrapText="1"/>
    </xf>
    <xf numFmtId="0" fontId="29" fillId="73" borderId="4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vertical="top"/>
    </xf>
    <xf numFmtId="17" fontId="40" fillId="3" borderId="4" xfId="0" applyNumberFormat="1" applyFont="1" applyFill="1" applyBorder="1" applyAlignment="1">
      <alignment horizontal="center" vertical="center"/>
    </xf>
    <xf numFmtId="0" fontId="1" fillId="0" borderId="6" xfId="0" applyFont="1" applyBorder="1"/>
    <xf numFmtId="17" fontId="38" fillId="4" borderId="4" xfId="0" applyNumberFormat="1" applyFont="1" applyFill="1" applyBorder="1" applyAlignment="1">
      <alignment horizontal="center" vertical="center"/>
    </xf>
    <xf numFmtId="16" fontId="40" fillId="8" borderId="4" xfId="0" applyNumberFormat="1" applyFont="1" applyFill="1" applyBorder="1" applyAlignment="1">
      <alignment horizontal="center" vertical="center"/>
    </xf>
    <xf numFmtId="16" fontId="39" fillId="5" borderId="4" xfId="0" applyNumberFormat="1" applyFont="1" applyFill="1" applyBorder="1" applyAlignment="1">
      <alignment horizontal="center" vertical="center"/>
    </xf>
    <xf numFmtId="16" fontId="39" fillId="6" borderId="4" xfId="0" applyNumberFormat="1" applyFont="1" applyFill="1" applyBorder="1" applyAlignment="1">
      <alignment horizontal="center" vertical="center"/>
    </xf>
    <xf numFmtId="49" fontId="40" fillId="7" borderId="4" xfId="0" applyNumberFormat="1" applyFont="1" applyFill="1" applyBorder="1" applyAlignment="1">
      <alignment horizontal="center" vertical="center"/>
    </xf>
    <xf numFmtId="0" fontId="40" fillId="8" borderId="33" xfId="0" applyFont="1" applyFill="1" applyBorder="1" applyAlignment="1">
      <alignment horizontal="center" vertical="center"/>
    </xf>
    <xf numFmtId="16" fontId="40" fillId="4" borderId="4" xfId="0" applyNumberFormat="1" applyFont="1" applyFill="1" applyBorder="1" applyAlignment="1">
      <alignment horizontal="center" vertical="center"/>
    </xf>
    <xf numFmtId="0" fontId="52" fillId="21" borderId="33" xfId="0" applyFont="1" applyFill="1" applyBorder="1" applyAlignment="1">
      <alignment horizontal="center" vertical="top" wrapText="1"/>
    </xf>
    <xf numFmtId="0" fontId="52" fillId="21" borderId="19" xfId="0" applyFont="1" applyFill="1" applyBorder="1" applyAlignment="1">
      <alignment horizontal="center" vertical="top" wrapText="1"/>
    </xf>
    <xf numFmtId="16" fontId="40" fillId="10" borderId="4" xfId="0" applyNumberFormat="1" applyFont="1" applyFill="1" applyBorder="1" applyAlignment="1">
      <alignment horizontal="center" vertical="center"/>
    </xf>
    <xf numFmtId="0" fontId="41" fillId="9" borderId="4" xfId="0" applyFont="1" applyFill="1" applyBorder="1" applyAlignment="1">
      <alignment horizontal="center" vertical="center"/>
    </xf>
    <xf numFmtId="0" fontId="37" fillId="4" borderId="17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0" borderId="30" xfId="0" applyFont="1" applyBorder="1"/>
    <xf numFmtId="0" fontId="1" fillId="0" borderId="28" xfId="0" applyFont="1" applyBorder="1"/>
    <xf numFmtId="16" fontId="41" fillId="5" borderId="4" xfId="0" applyNumberFormat="1" applyFont="1" applyFill="1" applyBorder="1" applyAlignment="1">
      <alignment horizontal="center" vertical="center"/>
    </xf>
    <xf numFmtId="0" fontId="52" fillId="29" borderId="19" xfId="0" applyFont="1" applyFill="1" applyBorder="1" applyAlignment="1">
      <alignment horizontal="center" vertical="top" wrapText="1"/>
    </xf>
    <xf numFmtId="1" fontId="52" fillId="31" borderId="19" xfId="0" applyNumberFormat="1" applyFont="1" applyFill="1" applyBorder="1" applyAlignment="1">
      <alignment horizontal="center" vertical="top" wrapText="1"/>
    </xf>
    <xf numFmtId="1" fontId="52" fillId="31" borderId="37" xfId="0" applyNumberFormat="1" applyFont="1" applyFill="1" applyBorder="1" applyAlignment="1">
      <alignment horizontal="center" vertical="top" wrapText="1"/>
    </xf>
    <xf numFmtId="0" fontId="52" fillId="31" borderId="19" xfId="0" applyFont="1" applyFill="1" applyBorder="1" applyAlignment="1">
      <alignment horizontal="center" vertical="top" wrapText="1"/>
    </xf>
    <xf numFmtId="1" fontId="52" fillId="21" borderId="19" xfId="0" applyNumberFormat="1" applyFont="1" applyFill="1" applyBorder="1" applyAlignment="1">
      <alignment horizontal="center" vertical="top" wrapText="1"/>
    </xf>
    <xf numFmtId="0" fontId="52" fillId="12" borderId="19" xfId="0" applyFont="1" applyFill="1" applyBorder="1" applyAlignment="1">
      <alignment horizontal="center" vertical="top" wrapText="1"/>
    </xf>
    <xf numFmtId="1" fontId="52" fillId="31" borderId="19" xfId="0" applyNumberFormat="1" applyFont="1" applyFill="1" applyBorder="1" applyAlignment="1">
      <alignment horizontal="center" vertical="center" wrapText="1"/>
    </xf>
    <xf numFmtId="0" fontId="37" fillId="2" borderId="25" xfId="0" applyFont="1" applyFill="1" applyBorder="1" applyAlignment="1">
      <alignment horizontal="center" vertical="center"/>
    </xf>
  </cellXfs>
  <cellStyles count="3">
    <cellStyle name="Normal" xfId="0" builtinId="0"/>
    <cellStyle name="Style 1" xfId="2"/>
    <cellStyle name="Style 3" xfId="1"/>
  </cellStyles>
  <dxfs count="9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ill>
        <patternFill patternType="solid">
          <fgColor rgb="FFFFC000"/>
          <bgColor rgb="FFFFC000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ont>
        <color rgb="FF9C0006"/>
      </font>
      <fill>
        <patternFill patternType="none"/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FF99"/>
      <color rgb="FFFFCC00"/>
      <color rgb="FFFBA5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28575</xdr:colOff>
      <xdr:row>26</xdr:row>
      <xdr:rowOff>9525</xdr:rowOff>
    </xdr:from>
    <xdr:ext cx="438150" cy="2238375"/>
    <xdr:sp macro="" textlink="">
      <xdr:nvSpPr>
        <xdr:cNvPr id="3" name="Rectangle 11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37088152" y="26114375"/>
          <a:ext cx="440348" cy="2238375"/>
        </a:xfrm>
        <a:prstGeom prst="rect">
          <a:avLst/>
        </a:prstGeom>
        <a:solidFill>
          <a:srgbClr val="00B050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pPr marL="0" lvl="0" indent="0" algn="l"/>
          <a:r>
            <a:rPr lang="en-US" sz="2400" b="1">
              <a:solidFill>
                <a:srgbClr val="FFFF00"/>
              </a:solidFill>
              <a:latin typeface="+mn-lt"/>
              <a:ea typeface="+mn-ea"/>
              <a:cs typeface="+mn-cs"/>
            </a:rPr>
            <a:t>21301</a:t>
          </a:r>
        </a:p>
      </xdr:txBody>
    </xdr:sp>
    <xdr:clientData fLocksWithSheet="0"/>
  </xdr:oneCellAnchor>
  <xdr:oneCellAnchor>
    <xdr:from>
      <xdr:col>22</xdr:col>
      <xdr:colOff>1200150</xdr:colOff>
      <xdr:row>26</xdr:row>
      <xdr:rowOff>0</xdr:rowOff>
    </xdr:from>
    <xdr:ext cx="342900" cy="2209800"/>
    <xdr:sp macro="" textlink="">
      <xdr:nvSpPr>
        <xdr:cNvPr id="4" name="Rectangle 11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38258750" y="26098611"/>
          <a:ext cx="349250" cy="2211549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pPr marL="0" lvl="0" indent="0"/>
          <a:r>
            <a:rPr lang="en-US" sz="2400" b="1">
              <a:solidFill>
                <a:srgbClr val="FFFF00"/>
              </a:solidFill>
              <a:latin typeface="+mn-lt"/>
              <a:ea typeface="+mn-ea"/>
              <a:cs typeface="+mn-cs"/>
            </a:rPr>
            <a:t>21302</a:t>
          </a:r>
        </a:p>
      </xdr:txBody>
    </xdr:sp>
    <xdr:clientData fLocksWithSheet="0"/>
  </xdr:oneCellAnchor>
  <xdr:oneCellAnchor>
    <xdr:from>
      <xdr:col>28</xdr:col>
      <xdr:colOff>476250</xdr:colOff>
      <xdr:row>26</xdr:row>
      <xdr:rowOff>19050</xdr:rowOff>
    </xdr:from>
    <xdr:ext cx="228600" cy="2209800"/>
    <xdr:sp macro="" textlink="">
      <xdr:nvSpPr>
        <xdr:cNvPr id="5" name="Rectangle 11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6305550" y="32103432"/>
          <a:ext cx="234950" cy="2211658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en-US" sz="2400" b="1">
              <a:solidFill>
                <a:srgbClr val="FFFF00"/>
              </a:solidFill>
            </a:rPr>
            <a:t>21306</a:t>
          </a:r>
        </a:p>
      </xdr:txBody>
    </xdr:sp>
    <xdr:clientData fLocksWithSheet="0"/>
  </xdr:oneCellAnchor>
  <xdr:oneCellAnchor>
    <xdr:from>
      <xdr:col>26</xdr:col>
      <xdr:colOff>47625</xdr:colOff>
      <xdr:row>26</xdr:row>
      <xdr:rowOff>28575</xdr:rowOff>
    </xdr:from>
    <xdr:ext cx="485775" cy="2257425"/>
    <xdr:sp macro="" textlink="">
      <xdr:nvSpPr>
        <xdr:cNvPr id="6" name="Rectangle 11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43525533" y="24691975"/>
          <a:ext cx="486317" cy="2254250"/>
        </a:xfrm>
        <a:prstGeom prst="rect">
          <a:avLst/>
        </a:prstGeom>
        <a:solidFill>
          <a:srgbClr val="00B050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en-US" sz="2400" b="1">
              <a:solidFill>
                <a:srgbClr val="FFFF00"/>
              </a:solidFill>
            </a:rPr>
            <a:t>21303</a:t>
          </a:r>
        </a:p>
      </xdr:txBody>
    </xdr:sp>
    <xdr:clientData fLocksWithSheet="0"/>
  </xdr:oneCellAnchor>
  <xdr:oneCellAnchor>
    <xdr:from>
      <xdr:col>26</xdr:col>
      <xdr:colOff>1266825</xdr:colOff>
      <xdr:row>26</xdr:row>
      <xdr:rowOff>0</xdr:rowOff>
    </xdr:from>
    <xdr:ext cx="285750" cy="2209800"/>
    <xdr:sp macro="" textlink="">
      <xdr:nvSpPr>
        <xdr:cNvPr id="7" name="Rectangle 11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44894500" y="25622250"/>
          <a:ext cx="285750" cy="2211658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en-US" sz="2400" b="1">
              <a:solidFill>
                <a:srgbClr val="FFFF00"/>
              </a:solidFill>
            </a:rPr>
            <a:t>21304</a:t>
          </a:r>
        </a:p>
        <a:p>
          <a:endParaRPr lang="en-US" sz="2400" b="1">
            <a:solidFill>
              <a:srgbClr val="FFFF00"/>
            </a:solidFill>
          </a:endParaRPr>
        </a:p>
      </xdr:txBody>
    </xdr:sp>
    <xdr:clientData fLocksWithSheet="0"/>
  </xdr:oneCellAnchor>
  <xdr:oneCellAnchor>
    <xdr:from>
      <xdr:col>42</xdr:col>
      <xdr:colOff>1447800</xdr:colOff>
      <xdr:row>26</xdr:row>
      <xdr:rowOff>28575</xdr:rowOff>
    </xdr:from>
    <xdr:ext cx="381000" cy="2209800"/>
    <xdr:sp macro="" textlink="">
      <xdr:nvSpPr>
        <xdr:cNvPr id="15" name="Rectangle 11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78714600" y="26736675"/>
          <a:ext cx="381000" cy="2209800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en-US" sz="2400" b="1">
              <a:solidFill>
                <a:srgbClr val="FFFF00"/>
              </a:solidFill>
            </a:rPr>
            <a:t>21313</a:t>
          </a:r>
        </a:p>
      </xdr:txBody>
    </xdr:sp>
    <xdr:clientData fLocksWithSheet="0"/>
  </xdr:oneCellAnchor>
  <xdr:oneCellAnchor>
    <xdr:from>
      <xdr:col>50</xdr:col>
      <xdr:colOff>571500</xdr:colOff>
      <xdr:row>26</xdr:row>
      <xdr:rowOff>1</xdr:rowOff>
    </xdr:from>
    <xdr:ext cx="1219200" cy="1752600"/>
    <xdr:sp macro="" textlink="">
      <xdr:nvSpPr>
        <xdr:cNvPr id="18" name="Rectangle 11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90639900" y="26708101"/>
          <a:ext cx="1219200" cy="1752600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pPr lvl="0" algn="ctr"/>
          <a:r>
            <a:rPr lang="en-US" sz="2800" b="1">
              <a:solidFill>
                <a:srgbClr val="FFFF00"/>
              </a:solidFill>
            </a:rPr>
            <a:t>21314         IRICEN  DAY</a:t>
          </a:r>
        </a:p>
      </xdr:txBody>
    </xdr:sp>
    <xdr:clientData fLocksWithSheet="0"/>
  </xdr:oneCellAnchor>
  <xdr:oneCellAnchor>
    <xdr:from>
      <xdr:col>8</xdr:col>
      <xdr:colOff>219075</xdr:colOff>
      <xdr:row>28</xdr:row>
      <xdr:rowOff>0</xdr:rowOff>
    </xdr:from>
    <xdr:ext cx="1362075" cy="0"/>
    <xdr:sp macro="" textlink="">
      <xdr:nvSpPr>
        <xdr:cNvPr id="21" name="Rectangle 11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5005050" y="26946225"/>
          <a:ext cx="1355725" cy="0"/>
        </a:xfrm>
        <a:prstGeom prst="rect">
          <a:avLst/>
        </a:prstGeom>
        <a:solidFill>
          <a:srgbClr val="00B0F0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en-US" sz="3600" b="1">
            <a:solidFill>
              <a:srgbClr val="FFFF00"/>
            </a:solidFill>
          </a:endParaRPr>
        </a:p>
      </xdr:txBody>
    </xdr:sp>
    <xdr:clientData fLocksWithSheet="0"/>
  </xdr:oneCellAnchor>
  <xdr:oneCellAnchor>
    <xdr:from>
      <xdr:col>45</xdr:col>
      <xdr:colOff>219075</xdr:colOff>
      <xdr:row>28</xdr:row>
      <xdr:rowOff>0</xdr:rowOff>
    </xdr:from>
    <xdr:ext cx="1362075" cy="0"/>
    <xdr:sp macro="" textlink="">
      <xdr:nvSpPr>
        <xdr:cNvPr id="36" name="Rectangle 11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74307700" y="26946225"/>
          <a:ext cx="1355725" cy="0"/>
        </a:xfrm>
        <a:prstGeom prst="rect">
          <a:avLst/>
        </a:prstGeom>
        <a:solidFill>
          <a:srgbClr val="00B0F0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en-US" sz="3600" b="1">
            <a:solidFill>
              <a:srgbClr val="FFFF00"/>
            </a:solidFill>
          </a:endParaRPr>
        </a:p>
      </xdr:txBody>
    </xdr:sp>
    <xdr:clientData fLocksWithSheet="0"/>
  </xdr:oneCellAnchor>
  <xdr:oneCellAnchor>
    <xdr:from>
      <xdr:col>47</xdr:col>
      <xdr:colOff>152400</xdr:colOff>
      <xdr:row>28</xdr:row>
      <xdr:rowOff>0</xdr:rowOff>
    </xdr:from>
    <xdr:ext cx="1362075" cy="0"/>
    <xdr:sp macro="" textlink="">
      <xdr:nvSpPr>
        <xdr:cNvPr id="37" name="Rectangle 11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77406500" y="26946225"/>
          <a:ext cx="1365250" cy="0"/>
        </a:xfrm>
        <a:prstGeom prst="rect">
          <a:avLst/>
        </a:prstGeom>
        <a:solidFill>
          <a:srgbClr val="00B0F0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en-US" sz="3600" b="1">
            <a:solidFill>
              <a:srgbClr val="FFFF00"/>
            </a:solidFill>
          </a:endParaRPr>
        </a:p>
      </xdr:txBody>
    </xdr:sp>
    <xdr:clientData fLocksWithSheet="0"/>
  </xdr:oneCellAnchor>
  <xdr:oneCellAnchor>
    <xdr:from>
      <xdr:col>49</xdr:col>
      <xdr:colOff>247650</xdr:colOff>
      <xdr:row>28</xdr:row>
      <xdr:rowOff>0</xdr:rowOff>
    </xdr:from>
    <xdr:ext cx="1362075" cy="0"/>
    <xdr:sp macro="" textlink="">
      <xdr:nvSpPr>
        <xdr:cNvPr id="38" name="Rectangle 11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80664050" y="26946225"/>
          <a:ext cx="1327150" cy="0"/>
        </a:xfrm>
        <a:prstGeom prst="rect">
          <a:avLst/>
        </a:prstGeom>
        <a:solidFill>
          <a:srgbClr val="00B0F0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en-US" sz="3600" b="1">
            <a:solidFill>
              <a:srgbClr val="FFFF00"/>
            </a:solidFill>
          </a:endParaRPr>
        </a:p>
      </xdr:txBody>
    </xdr:sp>
    <xdr:clientData fLocksWithSheet="0"/>
  </xdr:oneCellAnchor>
  <xdr:oneCellAnchor>
    <xdr:from>
      <xdr:col>7</xdr:col>
      <xdr:colOff>28575</xdr:colOff>
      <xdr:row>23</xdr:row>
      <xdr:rowOff>28575</xdr:rowOff>
    </xdr:from>
    <xdr:ext cx="1068243" cy="1343025"/>
    <xdr:sp macro="" textlink="">
      <xdr:nvSpPr>
        <xdr:cNvPr id="42" name="Rectangle 11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3738802" y="23494711"/>
          <a:ext cx="1068243" cy="1343025"/>
        </a:xfrm>
        <a:prstGeom prst="rect">
          <a:avLst/>
        </a:prstGeom>
        <a:solidFill>
          <a:srgbClr val="00B0F0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en-US" sz="2000" b="1">
              <a:solidFill>
                <a:srgbClr val="FF0000"/>
              </a:solidFill>
            </a:rPr>
            <a:t>21211 DY CE BR DES. </a:t>
          </a:r>
        </a:p>
        <a:p>
          <a:endParaRPr lang="en-US" sz="3600" b="1">
            <a:solidFill>
              <a:srgbClr val="FF0000"/>
            </a:solidFill>
          </a:endParaRPr>
        </a:p>
      </xdr:txBody>
    </xdr:sp>
    <xdr:clientData fLocksWithSheet="0"/>
  </xdr:oneCellAnchor>
  <xdr:oneCellAnchor>
    <xdr:from>
      <xdr:col>8</xdr:col>
      <xdr:colOff>86590</xdr:colOff>
      <xdr:row>23</xdr:row>
      <xdr:rowOff>9813</xdr:rowOff>
    </xdr:from>
    <xdr:ext cx="1524000" cy="1328015"/>
    <xdr:sp macro="" textlink="">
      <xdr:nvSpPr>
        <xdr:cNvPr id="43" name="Rectangle 11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4874153" y="23465126"/>
          <a:ext cx="1524000" cy="1328015"/>
        </a:xfrm>
        <a:prstGeom prst="rect">
          <a:avLst/>
        </a:prstGeom>
        <a:solidFill>
          <a:srgbClr val="00B0F0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en-US" sz="3200" b="1">
              <a:solidFill>
                <a:srgbClr val="FF0000"/>
              </a:solidFill>
            </a:rPr>
            <a:t>21212 </a:t>
          </a:r>
          <a:r>
            <a:rPr lang="en-US" sz="2000" b="1">
              <a:solidFill>
                <a:srgbClr val="FF0000"/>
              </a:solidFill>
            </a:rPr>
            <a:t>DY CE BR LINE</a:t>
          </a:r>
        </a:p>
        <a:p>
          <a:endParaRPr lang="en-US" sz="2000" b="1">
            <a:solidFill>
              <a:srgbClr val="FF0000"/>
            </a:solidFill>
          </a:endParaRPr>
        </a:p>
      </xdr:txBody>
    </xdr:sp>
    <xdr:clientData fLocksWithSheet="0"/>
  </xdr:oneCellAnchor>
  <xdr:oneCellAnchor>
    <xdr:from>
      <xdr:col>42</xdr:col>
      <xdr:colOff>76201</xdr:colOff>
      <xdr:row>26</xdr:row>
      <xdr:rowOff>28575</xdr:rowOff>
    </xdr:from>
    <xdr:ext cx="342900" cy="2266950"/>
    <xdr:sp macro="" textlink="">
      <xdr:nvSpPr>
        <xdr:cNvPr id="22" name="Rectangle 11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24536401" y="32108775"/>
          <a:ext cx="342900" cy="2266950"/>
        </a:xfrm>
        <a:prstGeom prst="rect">
          <a:avLst/>
        </a:prstGeom>
        <a:solidFill>
          <a:srgbClr val="00B050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en-US" sz="2400" b="1">
              <a:solidFill>
                <a:srgbClr val="FFFF00"/>
              </a:solidFill>
            </a:rPr>
            <a:t>21312</a:t>
          </a:r>
        </a:p>
      </xdr:txBody>
    </xdr:sp>
    <xdr:clientData fLocksWithSheet="0"/>
  </xdr:oneCellAnchor>
  <xdr:oneCellAnchor>
    <xdr:from>
      <xdr:col>43</xdr:col>
      <xdr:colOff>1119188</xdr:colOff>
      <xdr:row>26</xdr:row>
      <xdr:rowOff>0</xdr:rowOff>
    </xdr:from>
    <xdr:ext cx="438150" cy="2219325"/>
    <xdr:sp macro="" textlink="">
      <xdr:nvSpPr>
        <xdr:cNvPr id="26" name="Rectangle 11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81010126" y="26479500"/>
          <a:ext cx="438150" cy="2219325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en-US" sz="2400" b="1">
              <a:solidFill>
                <a:srgbClr val="FFFF00"/>
              </a:solidFill>
            </a:rPr>
            <a:t>21309</a:t>
          </a:r>
        </a:p>
      </xdr:txBody>
    </xdr:sp>
    <xdr:clientData fLocksWithSheet="0"/>
  </xdr:oneCellAnchor>
  <xdr:oneCellAnchor>
    <xdr:from>
      <xdr:col>40</xdr:col>
      <xdr:colOff>1333500</xdr:colOff>
      <xdr:row>26</xdr:row>
      <xdr:rowOff>0</xdr:rowOff>
    </xdr:from>
    <xdr:ext cx="390525" cy="2219325"/>
    <xdr:sp macro="" textlink="">
      <xdr:nvSpPr>
        <xdr:cNvPr id="25" name="Rectangle 24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75209400" y="26708100"/>
          <a:ext cx="390525" cy="2219325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en-US" sz="2400" b="1">
              <a:solidFill>
                <a:srgbClr val="FFFF00"/>
              </a:solidFill>
            </a:rPr>
            <a:t>21307</a:t>
          </a:r>
        </a:p>
      </xdr:txBody>
    </xdr:sp>
    <xdr:clientData fLocksWithSheet="0"/>
  </xdr:oneCellAnchor>
  <xdr:oneCellAnchor>
    <xdr:from>
      <xdr:col>53</xdr:col>
      <xdr:colOff>1700212</xdr:colOff>
      <xdr:row>26</xdr:row>
      <xdr:rowOff>23813</xdr:rowOff>
    </xdr:from>
    <xdr:ext cx="428625" cy="2266950"/>
    <xdr:sp macro="" textlink="">
      <xdr:nvSpPr>
        <xdr:cNvPr id="20" name="Rectangle 11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96559687" y="26550938"/>
          <a:ext cx="428625" cy="2266950"/>
        </a:xfrm>
        <a:prstGeom prst="rect">
          <a:avLst/>
        </a:prstGeom>
        <a:solidFill>
          <a:srgbClr val="00B050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en-US" sz="2400" b="1">
              <a:solidFill>
                <a:srgbClr val="FFFF00"/>
              </a:solidFill>
            </a:rPr>
            <a:t>21305</a:t>
          </a:r>
        </a:p>
      </xdr:txBody>
    </xdr:sp>
    <xdr:clientData fLocksWithSheet="0"/>
  </xdr:oneCellAnchor>
  <xdr:oneCellAnchor>
    <xdr:from>
      <xdr:col>52</xdr:col>
      <xdr:colOff>1219200</xdr:colOff>
      <xdr:row>26</xdr:row>
      <xdr:rowOff>0</xdr:rowOff>
    </xdr:from>
    <xdr:ext cx="371475" cy="2266950"/>
    <xdr:sp macro="" textlink="">
      <xdr:nvSpPr>
        <xdr:cNvPr id="27" name="Rectangle 11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94497525" y="26527125"/>
          <a:ext cx="371475" cy="2266950"/>
        </a:xfrm>
        <a:prstGeom prst="rect">
          <a:avLst/>
        </a:prstGeom>
        <a:solidFill>
          <a:srgbClr val="00B050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en-US" sz="2400" b="1">
              <a:solidFill>
                <a:srgbClr val="FFFF00"/>
              </a:solidFill>
            </a:rPr>
            <a:t>21308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1"/>
  <sheetViews>
    <sheetView view="pageBreakPreview" zoomScale="25" zoomScaleNormal="15" zoomScaleSheetLayoutView="25" workbookViewId="0">
      <pane xSplit="1" ySplit="5" topLeftCell="AI6" activePane="bottomRight" state="frozen"/>
      <selection pane="topRight" activeCell="B1" sqref="B1"/>
      <selection pane="bottomLeft" activeCell="A6" sqref="A6"/>
      <selection pane="bottomRight" sqref="A1:BN1"/>
    </sheetView>
  </sheetViews>
  <sheetFormatPr defaultColWidth="14.42578125" defaultRowHeight="15" customHeight="1" x14ac:dyDescent="0.25"/>
  <cols>
    <col min="1" max="1" width="58.28515625" customWidth="1"/>
    <col min="2" max="2" width="25.140625" customWidth="1"/>
    <col min="3" max="3" width="22.140625" customWidth="1"/>
    <col min="4" max="4" width="17.7109375" customWidth="1"/>
    <col min="5" max="5" width="38.140625" customWidth="1"/>
    <col min="6" max="6" width="26.42578125" customWidth="1"/>
    <col min="7" max="7" width="17.7109375" customWidth="1"/>
    <col min="8" max="8" width="16" customWidth="1"/>
    <col min="9" max="9" width="32" customWidth="1"/>
    <col min="10" max="10" width="22.140625" customWidth="1"/>
    <col min="11" max="11" width="26.42578125" customWidth="1"/>
    <col min="12" max="12" width="32.85546875" customWidth="1"/>
    <col min="13" max="13" width="31.140625" customWidth="1"/>
    <col min="14" max="14" width="38.140625" customWidth="1"/>
    <col min="15" max="15" width="30.28515625" customWidth="1"/>
    <col min="16" max="16" width="27.7109375" customWidth="1"/>
    <col min="17" max="17" width="34.5703125" customWidth="1"/>
    <col min="18" max="18" width="29" customWidth="1"/>
    <col min="19" max="19" width="34.28515625" customWidth="1"/>
    <col min="20" max="20" width="29.42578125" customWidth="1"/>
    <col min="21" max="21" width="30.7109375" customWidth="1"/>
    <col min="22" max="22" width="21.5703125" customWidth="1"/>
    <col min="23" max="23" width="17.7109375" customWidth="1"/>
    <col min="24" max="24" width="26" customWidth="1"/>
    <col min="25" max="25" width="21" customWidth="1"/>
    <col min="26" max="26" width="26.42578125" customWidth="1"/>
    <col min="27" max="27" width="23.42578125" customWidth="1"/>
    <col min="28" max="28" width="23" customWidth="1"/>
    <col min="29" max="29" width="25.5703125" customWidth="1"/>
    <col min="30" max="30" width="25.42578125" customWidth="1"/>
    <col min="31" max="31" width="34" customWidth="1"/>
    <col min="32" max="33" width="23.7109375" customWidth="1"/>
    <col min="34" max="34" width="28.7109375" customWidth="1"/>
    <col min="35" max="35" width="31.140625" customWidth="1"/>
    <col min="36" max="36" width="23.7109375" customWidth="1"/>
    <col min="37" max="37" width="35.140625" customWidth="1"/>
    <col min="38" max="38" width="23.7109375" customWidth="1"/>
    <col min="39" max="39" width="25.140625" customWidth="1"/>
    <col min="40" max="40" width="23.7109375" customWidth="1"/>
    <col min="41" max="41" width="27" customWidth="1"/>
    <col min="42" max="42" width="23.7109375" customWidth="1"/>
    <col min="43" max="43" width="28.85546875" customWidth="1"/>
    <col min="44" max="50" width="23.7109375" customWidth="1"/>
    <col min="51" max="51" width="26.5703125" customWidth="1"/>
    <col min="52" max="53" width="23.7109375" customWidth="1"/>
    <col min="54" max="54" width="31.7109375" customWidth="1"/>
    <col min="55" max="63" width="23.7109375" customWidth="1"/>
  </cols>
  <sheetData>
    <row r="1" spans="1:66" s="360" customFormat="1" ht="55.5" customHeight="1" thickBot="1" x14ac:dyDescent="0.95">
      <c r="A1" s="902" t="s">
        <v>714</v>
      </c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902"/>
      <c r="R1" s="902"/>
      <c r="S1" s="902"/>
      <c r="T1" s="902"/>
      <c r="U1" s="902"/>
      <c r="V1" s="902"/>
      <c r="W1" s="902"/>
      <c r="X1" s="902"/>
      <c r="Y1" s="902"/>
      <c r="Z1" s="902"/>
      <c r="AA1" s="902"/>
      <c r="AB1" s="902"/>
      <c r="AC1" s="902"/>
      <c r="AD1" s="902"/>
      <c r="AE1" s="902"/>
      <c r="AF1" s="902"/>
      <c r="AG1" s="902"/>
      <c r="AH1" s="902"/>
      <c r="AI1" s="902"/>
      <c r="AJ1" s="902"/>
      <c r="AK1" s="902"/>
      <c r="AL1" s="902"/>
      <c r="AM1" s="902"/>
      <c r="AN1" s="902"/>
      <c r="AO1" s="902"/>
      <c r="AP1" s="902"/>
      <c r="AQ1" s="902"/>
      <c r="AR1" s="902"/>
      <c r="AS1" s="902"/>
      <c r="AT1" s="902"/>
      <c r="AU1" s="902"/>
      <c r="AV1" s="902"/>
      <c r="AW1" s="902"/>
      <c r="AX1" s="902"/>
      <c r="AY1" s="902"/>
      <c r="AZ1" s="902"/>
      <c r="BA1" s="902"/>
      <c r="BB1" s="902"/>
      <c r="BC1" s="902"/>
      <c r="BD1" s="902"/>
      <c r="BE1" s="902"/>
      <c r="BF1" s="902"/>
      <c r="BG1" s="902"/>
      <c r="BH1" s="902"/>
      <c r="BI1" s="902"/>
      <c r="BJ1" s="902"/>
      <c r="BK1" s="902"/>
      <c r="BL1" s="902"/>
      <c r="BM1" s="902"/>
      <c r="BN1" s="902"/>
    </row>
    <row r="2" spans="1:66" ht="51" customHeight="1" x14ac:dyDescent="0.25">
      <c r="A2" s="2" t="s">
        <v>0</v>
      </c>
      <c r="B2" s="855">
        <v>44185</v>
      </c>
      <c r="C2" s="856"/>
      <c r="D2" s="856"/>
      <c r="E2" s="857"/>
      <c r="F2" s="915" t="s">
        <v>1</v>
      </c>
      <c r="G2" s="916"/>
      <c r="H2" s="916"/>
      <c r="I2" s="917"/>
      <c r="J2" s="921" t="s">
        <v>2</v>
      </c>
      <c r="K2" s="922"/>
      <c r="L2" s="922"/>
      <c r="M2" s="923"/>
      <c r="N2" s="924" t="s">
        <v>3</v>
      </c>
      <c r="O2" s="925"/>
      <c r="P2" s="925"/>
      <c r="Q2" s="925"/>
      <c r="R2" s="926"/>
      <c r="S2" s="852" t="s">
        <v>4</v>
      </c>
      <c r="T2" s="853"/>
      <c r="U2" s="853"/>
      <c r="V2" s="854"/>
      <c r="W2" s="878" t="s">
        <v>5</v>
      </c>
      <c r="X2" s="879"/>
      <c r="Y2" s="879"/>
      <c r="Z2" s="879"/>
      <c r="AA2" s="880"/>
      <c r="AB2" s="887" t="s">
        <v>6</v>
      </c>
      <c r="AC2" s="888"/>
      <c r="AD2" s="888"/>
      <c r="AE2" s="889"/>
      <c r="AF2" s="881" t="s">
        <v>7</v>
      </c>
      <c r="AG2" s="882"/>
      <c r="AH2" s="882"/>
      <c r="AI2" s="883"/>
      <c r="AJ2" s="884" t="s">
        <v>8</v>
      </c>
      <c r="AK2" s="885"/>
      <c r="AL2" s="885"/>
      <c r="AM2" s="885"/>
      <c r="AN2" s="886"/>
      <c r="AO2" s="872" t="s">
        <v>9</v>
      </c>
      <c r="AP2" s="873"/>
      <c r="AQ2" s="873"/>
      <c r="AR2" s="874"/>
      <c r="AS2" s="875" t="s">
        <v>10</v>
      </c>
      <c r="AT2" s="876"/>
      <c r="AU2" s="876"/>
      <c r="AV2" s="877"/>
      <c r="AW2" s="822" t="s">
        <v>11</v>
      </c>
      <c r="AX2" s="823"/>
      <c r="AY2" s="823"/>
      <c r="AZ2" s="823"/>
      <c r="BA2" s="824"/>
      <c r="BB2" s="918" t="s">
        <v>12</v>
      </c>
      <c r="BC2" s="919"/>
      <c r="BD2" s="919"/>
      <c r="BE2" s="920"/>
      <c r="BF2" s="881" t="s">
        <v>13</v>
      </c>
      <c r="BG2" s="882"/>
      <c r="BH2" s="882"/>
      <c r="BI2" s="882"/>
      <c r="BJ2" s="908"/>
      <c r="BK2" s="903" t="s">
        <v>639</v>
      </c>
      <c r="BL2" s="904"/>
      <c r="BM2" s="904"/>
      <c r="BN2" s="905"/>
    </row>
    <row r="3" spans="1:66" ht="64.5" customHeight="1" x14ac:dyDescent="0.25">
      <c r="A3" s="3" t="s">
        <v>14</v>
      </c>
      <c r="B3" s="4">
        <f t="shared" ref="B3:AF3" si="0">SUM(B7+B11+B13+B23+B26+B28+B15+B9+B17)</f>
        <v>70</v>
      </c>
      <c r="C3" s="4">
        <f t="shared" si="0"/>
        <v>70</v>
      </c>
      <c r="D3" s="4">
        <f t="shared" si="0"/>
        <v>92</v>
      </c>
      <c r="E3" s="4">
        <f t="shared" si="0"/>
        <v>92</v>
      </c>
      <c r="F3" s="4">
        <f t="shared" si="0"/>
        <v>92</v>
      </c>
      <c r="G3" s="4">
        <f t="shared" si="0"/>
        <v>92</v>
      </c>
      <c r="H3" s="4">
        <f t="shared" si="0"/>
        <v>92</v>
      </c>
      <c r="I3" s="4">
        <f t="shared" si="0"/>
        <v>70</v>
      </c>
      <c r="J3" s="4">
        <f t="shared" si="0"/>
        <v>70</v>
      </c>
      <c r="K3" s="4">
        <f t="shared" si="0"/>
        <v>70</v>
      </c>
      <c r="L3" s="4">
        <f t="shared" si="0"/>
        <v>95</v>
      </c>
      <c r="M3" s="4">
        <f t="shared" si="0"/>
        <v>95</v>
      </c>
      <c r="N3" s="4">
        <f t="shared" si="0"/>
        <v>40</v>
      </c>
      <c r="O3" s="4">
        <f t="shared" si="0"/>
        <v>60</v>
      </c>
      <c r="P3" s="4">
        <f t="shared" si="0"/>
        <v>60</v>
      </c>
      <c r="Q3" s="4">
        <f t="shared" si="0"/>
        <v>60</v>
      </c>
      <c r="R3" s="4">
        <f t="shared" si="0"/>
        <v>45</v>
      </c>
      <c r="S3" s="4">
        <f t="shared" si="0"/>
        <v>45</v>
      </c>
      <c r="T3" s="4">
        <f t="shared" si="0"/>
        <v>45</v>
      </c>
      <c r="U3" s="4">
        <f t="shared" si="0"/>
        <v>45</v>
      </c>
      <c r="V3" s="4">
        <f t="shared" si="0"/>
        <v>45</v>
      </c>
      <c r="W3" s="4">
        <f t="shared" si="0"/>
        <v>70</v>
      </c>
      <c r="X3" s="4">
        <f t="shared" si="0"/>
        <v>20</v>
      </c>
      <c r="Y3" s="4">
        <f t="shared" si="0"/>
        <v>20</v>
      </c>
      <c r="Z3" s="4">
        <f t="shared" si="0"/>
        <v>20</v>
      </c>
      <c r="AA3" s="4">
        <f t="shared" si="0"/>
        <v>25</v>
      </c>
      <c r="AB3" s="4">
        <f t="shared" si="0"/>
        <v>0</v>
      </c>
      <c r="AC3" s="4">
        <f t="shared" si="0"/>
        <v>0</v>
      </c>
      <c r="AD3" s="4">
        <f t="shared" si="0"/>
        <v>25</v>
      </c>
      <c r="AE3" s="4">
        <f t="shared" si="0"/>
        <v>25</v>
      </c>
      <c r="AF3" s="4">
        <f t="shared" si="0"/>
        <v>25</v>
      </c>
      <c r="AG3" s="4">
        <f>SUM(AG7+AG11+AG13+AG23+AG26+AG28+AG15+AG17)</f>
        <v>0</v>
      </c>
      <c r="AH3" s="4">
        <f>SUM(AH7+AH11+AH13+AP23+AH26+AH28+AH15+AH17)</f>
        <v>0</v>
      </c>
      <c r="AI3" s="4">
        <f t="shared" ref="AI3:AN3" si="1">SUM(AI7+AI11+AI13+AI23+AI26+AI28+AI15+AI17)</f>
        <v>20</v>
      </c>
      <c r="AJ3" s="4">
        <f t="shared" si="1"/>
        <v>20</v>
      </c>
      <c r="AK3" s="4">
        <f t="shared" si="1"/>
        <v>60</v>
      </c>
      <c r="AL3" s="4">
        <f t="shared" si="1"/>
        <v>40</v>
      </c>
      <c r="AM3" s="4">
        <f t="shared" si="1"/>
        <v>15</v>
      </c>
      <c r="AN3" s="4">
        <f t="shared" si="1"/>
        <v>15</v>
      </c>
      <c r="AO3" s="4">
        <f>SUM(AO7+AO11+AO13+AO26+AO28+AP23+AO1+AO17)</f>
        <v>51</v>
      </c>
      <c r="AP3" s="4">
        <f>SUM(AP7+AP11+AP13+AP15+AP23+AP26+AP28+AP1+AP17)</f>
        <v>51</v>
      </c>
      <c r="AQ3" s="4">
        <f>AQ7+AQ9+AQ11+AQ13+AQ15+AQ17+AQ23+AQ26+AQ28</f>
        <v>96</v>
      </c>
      <c r="AR3" s="4">
        <f t="shared" ref="AR3:BA3" si="2">SUM(AR7+AR11+AR13+AR23+AR26+AR28+AR15+AR17)</f>
        <v>106</v>
      </c>
      <c r="AS3" s="4">
        <f>SUM(AS7+AS11+AS13+BH23+AS26+AS28+AS15+AS17)</f>
        <v>81</v>
      </c>
      <c r="AT3" s="4">
        <f>SUM(AT7+AT11+AT13+AU23+AT26+AT28+AT15+AT17)</f>
        <v>130</v>
      </c>
      <c r="AU3" s="4">
        <f>SUM(AU7+AU11+AU13+BB23+AU26+AU28+AU15+AU17)</f>
        <v>101</v>
      </c>
      <c r="AV3" s="4">
        <f t="shared" si="2"/>
        <v>51</v>
      </c>
      <c r="AW3" s="4">
        <f t="shared" si="2"/>
        <v>0</v>
      </c>
      <c r="AX3" s="4">
        <f t="shared" si="2"/>
        <v>26</v>
      </c>
      <c r="AY3" s="4">
        <f t="shared" si="2"/>
        <v>86</v>
      </c>
      <c r="AZ3" s="4">
        <f t="shared" si="2"/>
        <v>26</v>
      </c>
      <c r="BA3" s="4">
        <f t="shared" si="2"/>
        <v>76</v>
      </c>
      <c r="BB3" s="4">
        <f>BB7+BB9+BB11+BB13+BB15+BB17+BB23+BB26+BB28</f>
        <v>80</v>
      </c>
      <c r="BC3" s="4">
        <f t="shared" ref="BC3:BN3" si="3">BC7+BC9+BC11+BC13+BC15+BC17+BC23+BC26+BC28</f>
        <v>97</v>
      </c>
      <c r="BD3" s="4">
        <f t="shared" si="3"/>
        <v>72</v>
      </c>
      <c r="BE3" s="4">
        <f t="shared" si="3"/>
        <v>83</v>
      </c>
      <c r="BF3" s="4">
        <f t="shared" si="3"/>
        <v>83</v>
      </c>
      <c r="BG3" s="4">
        <f t="shared" si="3"/>
        <v>83</v>
      </c>
      <c r="BH3" s="4">
        <f t="shared" si="3"/>
        <v>11</v>
      </c>
      <c r="BI3" s="4">
        <f t="shared" si="3"/>
        <v>11</v>
      </c>
      <c r="BJ3" s="4">
        <f t="shared" si="3"/>
        <v>11</v>
      </c>
      <c r="BK3" s="4">
        <f t="shared" si="3"/>
        <v>11</v>
      </c>
      <c r="BL3" s="4">
        <f t="shared" si="3"/>
        <v>11</v>
      </c>
      <c r="BM3" s="4">
        <f t="shared" si="3"/>
        <v>11</v>
      </c>
      <c r="BN3" s="4">
        <f t="shared" si="3"/>
        <v>0</v>
      </c>
    </row>
    <row r="4" spans="1:66" ht="73.5" customHeight="1" x14ac:dyDescent="0.25">
      <c r="A4" s="5" t="s">
        <v>15</v>
      </c>
      <c r="B4" s="6">
        <v>7</v>
      </c>
      <c r="C4" s="6">
        <v>14</v>
      </c>
      <c r="D4" s="6">
        <v>21</v>
      </c>
      <c r="E4" s="6">
        <v>28</v>
      </c>
      <c r="F4" s="7">
        <v>4</v>
      </c>
      <c r="G4" s="6">
        <v>11</v>
      </c>
      <c r="H4" s="6">
        <v>18</v>
      </c>
      <c r="I4" s="6">
        <v>25</v>
      </c>
      <c r="J4" s="8">
        <v>1</v>
      </c>
      <c r="K4" s="8">
        <v>8</v>
      </c>
      <c r="L4" s="8">
        <v>15</v>
      </c>
      <c r="M4" s="8">
        <v>22</v>
      </c>
      <c r="N4" s="8">
        <v>1</v>
      </c>
      <c r="O4" s="8">
        <v>8</v>
      </c>
      <c r="P4" s="8">
        <v>15</v>
      </c>
      <c r="Q4" s="8">
        <v>22</v>
      </c>
      <c r="R4" s="6">
        <v>29</v>
      </c>
      <c r="S4" s="8">
        <v>5</v>
      </c>
      <c r="T4" s="8">
        <v>12</v>
      </c>
      <c r="U4" s="8">
        <v>19</v>
      </c>
      <c r="V4" s="8">
        <v>26</v>
      </c>
      <c r="W4" s="8">
        <v>3</v>
      </c>
      <c r="X4" s="8">
        <v>10</v>
      </c>
      <c r="Y4" s="8">
        <v>17</v>
      </c>
      <c r="Z4" s="8">
        <v>24</v>
      </c>
      <c r="AA4" s="8">
        <v>31</v>
      </c>
      <c r="AB4" s="8">
        <v>7</v>
      </c>
      <c r="AC4" s="8">
        <v>14</v>
      </c>
      <c r="AD4" s="8">
        <v>21</v>
      </c>
      <c r="AE4" s="8">
        <v>28</v>
      </c>
      <c r="AF4" s="9">
        <v>5</v>
      </c>
      <c r="AG4" s="8">
        <v>12</v>
      </c>
      <c r="AH4" s="8">
        <v>19</v>
      </c>
      <c r="AI4" s="8">
        <v>26</v>
      </c>
      <c r="AJ4" s="8">
        <v>2</v>
      </c>
      <c r="AK4" s="494">
        <v>9</v>
      </c>
      <c r="AL4" s="8">
        <v>16</v>
      </c>
      <c r="AM4" s="8">
        <v>23</v>
      </c>
      <c r="AN4" s="8">
        <v>30</v>
      </c>
      <c r="AO4" s="8">
        <v>6</v>
      </c>
      <c r="AP4" s="8">
        <v>13</v>
      </c>
      <c r="AQ4" s="8">
        <v>20</v>
      </c>
      <c r="AR4" s="8">
        <v>27</v>
      </c>
      <c r="AS4" s="8">
        <v>4</v>
      </c>
      <c r="AT4" s="8">
        <v>11</v>
      </c>
      <c r="AU4" s="8">
        <v>18</v>
      </c>
      <c r="AV4" s="8">
        <v>25</v>
      </c>
      <c r="AW4" s="6">
        <v>1</v>
      </c>
      <c r="AX4" s="10">
        <v>8</v>
      </c>
      <c r="AY4" s="10">
        <v>15</v>
      </c>
      <c r="AZ4" s="8">
        <v>22</v>
      </c>
      <c r="BA4" s="8">
        <v>29</v>
      </c>
      <c r="BB4" s="8">
        <v>6</v>
      </c>
      <c r="BC4" s="8">
        <v>13</v>
      </c>
      <c r="BD4" s="8">
        <v>20</v>
      </c>
      <c r="BE4" s="8">
        <v>27</v>
      </c>
      <c r="BF4" s="8">
        <v>3</v>
      </c>
      <c r="BG4" s="8">
        <v>10</v>
      </c>
      <c r="BH4" s="8">
        <v>17</v>
      </c>
      <c r="BI4" s="537">
        <v>24</v>
      </c>
      <c r="BJ4" s="11">
        <v>31</v>
      </c>
      <c r="BK4" s="8">
        <v>7</v>
      </c>
      <c r="BL4" s="8">
        <v>14</v>
      </c>
      <c r="BM4" s="8">
        <v>21</v>
      </c>
      <c r="BN4" s="11">
        <v>28</v>
      </c>
    </row>
    <row r="5" spans="1:66" ht="0.75" customHeight="1" x14ac:dyDescent="0.55000000000000004">
      <c r="A5" s="12" t="s">
        <v>16</v>
      </c>
      <c r="B5" s="13"/>
      <c r="C5" s="13"/>
      <c r="D5" s="13"/>
      <c r="E5" s="14" t="s">
        <v>17</v>
      </c>
      <c r="F5" s="15"/>
      <c r="G5" s="16"/>
      <c r="H5" s="16"/>
      <c r="I5" s="16"/>
      <c r="J5" s="17"/>
      <c r="K5" s="17"/>
      <c r="L5" s="18" t="s">
        <v>18</v>
      </c>
      <c r="M5" s="17"/>
      <c r="N5" s="19">
        <v>4</v>
      </c>
      <c r="O5" s="20"/>
      <c r="P5" s="18" t="s">
        <v>19</v>
      </c>
      <c r="Q5" s="16"/>
      <c r="R5" s="16"/>
      <c r="S5" s="21"/>
      <c r="T5" s="21"/>
      <c r="U5" s="22" t="s">
        <v>20</v>
      </c>
      <c r="V5" s="21"/>
      <c r="W5" s="21"/>
      <c r="X5" s="21"/>
      <c r="Y5" s="21"/>
      <c r="Z5" s="21"/>
      <c r="AA5" s="21"/>
      <c r="AB5" s="23" t="s">
        <v>21</v>
      </c>
      <c r="AC5" s="21"/>
      <c r="AD5" s="21"/>
      <c r="AE5" s="21"/>
      <c r="AF5" s="21"/>
      <c r="AG5" s="21"/>
      <c r="AH5" s="21"/>
      <c r="AI5" s="21"/>
      <c r="AJ5" s="21"/>
      <c r="AK5" s="24" t="s">
        <v>22</v>
      </c>
      <c r="AL5" s="21"/>
      <c r="AM5" s="21"/>
      <c r="AN5" s="21"/>
      <c r="AO5" s="21"/>
      <c r="AP5" s="21"/>
      <c r="AQ5" s="21"/>
      <c r="AR5" s="25" t="s">
        <v>23</v>
      </c>
      <c r="AS5" s="25" t="s">
        <v>24</v>
      </c>
      <c r="AT5" s="21"/>
      <c r="AU5" s="26"/>
      <c r="AV5" s="27" t="s">
        <v>25</v>
      </c>
      <c r="AW5" s="28"/>
      <c r="AX5" s="29" t="s">
        <v>26</v>
      </c>
      <c r="AY5" s="30"/>
      <c r="AZ5" s="21"/>
      <c r="BA5" s="21"/>
      <c r="BB5" s="28"/>
      <c r="BC5" s="28"/>
      <c r="BD5" s="28"/>
      <c r="BE5" s="25" t="s">
        <v>17</v>
      </c>
      <c r="BF5" s="31"/>
      <c r="BG5" s="31"/>
      <c r="BH5" s="31"/>
      <c r="BI5" s="538"/>
      <c r="BJ5" s="32"/>
      <c r="BK5" s="31"/>
      <c r="BL5" s="31"/>
      <c r="BM5" s="31"/>
      <c r="BN5" s="32"/>
    </row>
    <row r="6" spans="1:66" ht="106.5" customHeight="1" x14ac:dyDescent="0.55000000000000004">
      <c r="A6" s="33" t="s">
        <v>27</v>
      </c>
      <c r="B6" s="34" t="s">
        <v>28</v>
      </c>
      <c r="C6" s="34" t="s">
        <v>29</v>
      </c>
      <c r="D6" s="863" t="s">
        <v>30</v>
      </c>
      <c r="E6" s="864"/>
      <c r="F6" s="864"/>
      <c r="G6" s="864"/>
      <c r="H6" s="864"/>
      <c r="I6" s="864"/>
      <c r="J6" s="864"/>
      <c r="K6" s="864"/>
      <c r="L6" s="864"/>
      <c r="M6" s="865"/>
      <c r="N6" s="35"/>
      <c r="O6" s="35"/>
      <c r="P6" s="35"/>
      <c r="Q6" s="35"/>
      <c r="R6" s="36"/>
      <c r="S6" s="35"/>
      <c r="T6" s="35"/>
      <c r="U6" s="37"/>
      <c r="V6" s="38" t="s">
        <v>31</v>
      </c>
      <c r="W6" s="39" t="s">
        <v>32</v>
      </c>
      <c r="X6" s="39" t="s">
        <v>33</v>
      </c>
      <c r="Y6" s="39" t="s">
        <v>34</v>
      </c>
      <c r="Z6" s="37"/>
      <c r="AA6" s="37"/>
      <c r="AB6" s="39" t="s">
        <v>35</v>
      </c>
      <c r="AC6" s="39" t="s">
        <v>36</v>
      </c>
      <c r="AD6" s="35"/>
      <c r="AE6" s="1"/>
      <c r="AF6" s="364"/>
      <c r="AG6" s="1"/>
      <c r="AH6" s="39" t="s">
        <v>37</v>
      </c>
      <c r="AI6" s="40"/>
      <c r="AJ6" s="40"/>
      <c r="AK6" s="40"/>
      <c r="AL6" s="40"/>
      <c r="AM6" s="41"/>
      <c r="AN6" s="41"/>
      <c r="AO6" s="41"/>
      <c r="AP6" s="41"/>
      <c r="AQ6" s="41"/>
      <c r="AR6" s="42"/>
      <c r="AS6" s="42"/>
      <c r="AT6" s="584" t="s">
        <v>665</v>
      </c>
      <c r="AU6" s="42"/>
      <c r="AV6" s="43"/>
      <c r="AW6" s="834" t="s">
        <v>38</v>
      </c>
      <c r="AX6" s="586"/>
      <c r="AY6" s="586"/>
      <c r="AZ6" s="586"/>
      <c r="BA6" s="586"/>
      <c r="BB6" s="586"/>
      <c r="BC6" s="643" t="s">
        <v>685</v>
      </c>
      <c r="BD6" s="899" t="s">
        <v>695</v>
      </c>
      <c r="BE6" s="900"/>
      <c r="BF6" s="900"/>
      <c r="BG6" s="901"/>
      <c r="BH6" s="41"/>
      <c r="BI6" s="41"/>
      <c r="BJ6" s="41"/>
      <c r="BK6" s="41"/>
      <c r="BL6" s="41"/>
      <c r="BM6" s="41"/>
      <c r="BN6" s="41"/>
    </row>
    <row r="7" spans="1:66" ht="66" customHeight="1" x14ac:dyDescent="0.25">
      <c r="A7" s="33" t="s">
        <v>39</v>
      </c>
      <c r="B7" s="44">
        <v>70</v>
      </c>
      <c r="C7" s="44">
        <v>70</v>
      </c>
      <c r="D7" s="44">
        <v>70</v>
      </c>
      <c r="E7" s="44">
        <v>70</v>
      </c>
      <c r="F7" s="44">
        <v>70</v>
      </c>
      <c r="G7" s="44">
        <v>70</v>
      </c>
      <c r="H7" s="44">
        <v>70</v>
      </c>
      <c r="I7" s="44">
        <v>70</v>
      </c>
      <c r="J7" s="44">
        <v>70</v>
      </c>
      <c r="K7" s="44">
        <v>70</v>
      </c>
      <c r="L7" s="44">
        <v>70</v>
      </c>
      <c r="M7" s="44">
        <v>70</v>
      </c>
      <c r="N7" s="45"/>
      <c r="O7" s="45"/>
      <c r="P7" s="45"/>
      <c r="Q7" s="45"/>
      <c r="R7" s="36"/>
      <c r="S7" s="44"/>
      <c r="T7" s="45"/>
      <c r="U7" s="45"/>
      <c r="V7" s="45"/>
      <c r="W7" s="45"/>
      <c r="X7" s="45"/>
      <c r="Y7" s="45"/>
      <c r="Z7" s="46"/>
      <c r="AA7" s="46"/>
      <c r="AB7" s="46"/>
      <c r="AC7" s="46"/>
      <c r="AD7" s="46"/>
      <c r="AE7" s="45"/>
      <c r="AF7" s="363"/>
      <c r="AG7" s="45"/>
      <c r="AH7" s="45"/>
      <c r="AI7" s="45"/>
      <c r="AJ7" s="46"/>
      <c r="AK7" s="46"/>
      <c r="AL7" s="45"/>
      <c r="AM7" s="45"/>
      <c r="AN7" s="45"/>
      <c r="AO7" s="41"/>
      <c r="AP7" s="41"/>
      <c r="AQ7" s="41"/>
      <c r="AR7" s="41"/>
      <c r="AS7" s="41"/>
      <c r="AT7" s="41">
        <v>54</v>
      </c>
      <c r="AU7" s="41"/>
      <c r="AV7" s="41"/>
      <c r="AW7" s="835"/>
      <c r="AX7" s="585"/>
      <c r="AY7" s="585"/>
      <c r="AZ7" s="363"/>
      <c r="BA7" s="363"/>
      <c r="BB7" s="363"/>
      <c r="BC7" s="45">
        <v>72</v>
      </c>
      <c r="BD7" s="45">
        <v>72</v>
      </c>
      <c r="BE7" s="45">
        <v>72</v>
      </c>
      <c r="BF7" s="45">
        <v>72</v>
      </c>
      <c r="BG7" s="45">
        <v>72</v>
      </c>
      <c r="BH7" s="45"/>
      <c r="BI7" s="45"/>
      <c r="BJ7" s="45"/>
      <c r="BK7" s="45"/>
      <c r="BL7" s="45"/>
      <c r="BM7" s="45"/>
      <c r="BN7" s="45"/>
    </row>
    <row r="8" spans="1:66" ht="57.75" customHeight="1" x14ac:dyDescent="0.55000000000000004">
      <c r="A8" s="362" t="s">
        <v>591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8"/>
      <c r="O8" s="893" t="s">
        <v>40</v>
      </c>
      <c r="P8" s="894"/>
      <c r="Q8" s="894"/>
      <c r="R8" s="894"/>
      <c r="S8" s="894"/>
      <c r="T8" s="894"/>
      <c r="U8" s="894"/>
      <c r="V8" s="894"/>
      <c r="W8" s="894"/>
      <c r="X8" s="894"/>
      <c r="Y8" s="894"/>
      <c r="Z8" s="895"/>
      <c r="AA8" s="41"/>
      <c r="AB8" s="41"/>
      <c r="AC8" s="41"/>
      <c r="AD8" s="41"/>
      <c r="AE8" s="869" t="s">
        <v>41</v>
      </c>
      <c r="AF8" s="870"/>
      <c r="AG8" s="870"/>
      <c r="AH8" s="871"/>
      <c r="AI8" s="45"/>
      <c r="AJ8" s="45"/>
      <c r="AK8" s="45"/>
      <c r="AL8" s="45"/>
      <c r="AM8" s="45"/>
      <c r="AN8" s="45"/>
      <c r="AO8" s="41"/>
      <c r="AP8" s="41"/>
      <c r="AQ8" s="41"/>
      <c r="AR8" s="41"/>
      <c r="AS8" s="49"/>
      <c r="AT8" s="49"/>
      <c r="AU8" s="49"/>
      <c r="AV8" s="49"/>
      <c r="AW8" s="835"/>
      <c r="AX8" s="49"/>
      <c r="AY8" s="49"/>
      <c r="AZ8" s="49"/>
      <c r="BA8" s="49"/>
      <c r="BB8" s="49"/>
      <c r="BC8" s="49"/>
      <c r="BD8" s="49"/>
      <c r="BE8" s="899" t="s">
        <v>696</v>
      </c>
      <c r="BF8" s="900"/>
      <c r="BG8" s="900"/>
      <c r="BH8" s="900"/>
      <c r="BI8" s="900"/>
      <c r="BJ8" s="900"/>
      <c r="BK8" s="900"/>
      <c r="BL8" s="900"/>
      <c r="BM8" s="901"/>
      <c r="BN8" s="41"/>
    </row>
    <row r="9" spans="1:66" ht="90" customHeight="1" x14ac:dyDescent="0.55000000000000004">
      <c r="A9" s="50" t="s">
        <v>39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>
        <v>20</v>
      </c>
      <c r="P9" s="45">
        <v>20</v>
      </c>
      <c r="Q9" s="45">
        <v>20</v>
      </c>
      <c r="R9" s="36">
        <v>20</v>
      </c>
      <c r="S9" s="45">
        <v>20</v>
      </c>
      <c r="T9" s="45">
        <v>20</v>
      </c>
      <c r="U9" s="45">
        <v>20</v>
      </c>
      <c r="V9" s="45">
        <v>20</v>
      </c>
      <c r="W9" s="45">
        <v>20</v>
      </c>
      <c r="X9" s="45">
        <v>20</v>
      </c>
      <c r="Y9" s="45">
        <v>20</v>
      </c>
      <c r="Z9" s="45">
        <v>20</v>
      </c>
      <c r="AA9" s="45"/>
      <c r="AB9" s="45"/>
      <c r="AC9" s="45"/>
      <c r="AD9" s="45"/>
      <c r="AE9" s="45"/>
      <c r="AF9" s="45"/>
      <c r="AG9" s="51"/>
      <c r="AH9" s="311"/>
      <c r="AI9" s="51"/>
      <c r="AJ9" s="5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835"/>
      <c r="AX9" s="311"/>
      <c r="AY9" s="311"/>
      <c r="AZ9" s="311"/>
      <c r="BA9" s="311"/>
      <c r="BB9" s="311"/>
      <c r="BC9" s="311"/>
      <c r="BD9" s="541"/>
      <c r="BE9" s="541">
        <v>11</v>
      </c>
      <c r="BF9" s="541">
        <v>11</v>
      </c>
      <c r="BG9" s="541">
        <v>11</v>
      </c>
      <c r="BH9" s="541">
        <v>11</v>
      </c>
      <c r="BI9" s="541">
        <v>11</v>
      </c>
      <c r="BJ9" s="541">
        <v>11</v>
      </c>
      <c r="BK9" s="541">
        <v>11</v>
      </c>
      <c r="BL9" s="541">
        <v>11</v>
      </c>
      <c r="BM9" s="541">
        <v>11</v>
      </c>
      <c r="BN9" s="45"/>
    </row>
    <row r="10" spans="1:66" ht="77.25" customHeight="1" x14ac:dyDescent="0.55000000000000004">
      <c r="A10" s="33" t="s">
        <v>42</v>
      </c>
      <c r="B10" s="927" t="s">
        <v>43</v>
      </c>
      <c r="C10" s="928"/>
      <c r="D10" s="928"/>
      <c r="E10" s="928"/>
      <c r="F10" s="928"/>
      <c r="G10" s="928"/>
      <c r="H10" s="929"/>
      <c r="I10" s="35"/>
      <c r="J10" s="35"/>
      <c r="K10" s="35"/>
      <c r="L10" s="896" t="s">
        <v>44</v>
      </c>
      <c r="M10" s="897"/>
      <c r="N10" s="897"/>
      <c r="O10" s="897"/>
      <c r="P10" s="897"/>
      <c r="Q10" s="897"/>
      <c r="R10" s="897"/>
      <c r="S10" s="897"/>
      <c r="T10" s="897"/>
      <c r="U10" s="897"/>
      <c r="V10" s="897"/>
      <c r="W10" s="898"/>
      <c r="X10" s="35"/>
      <c r="Y10" s="35"/>
      <c r="Z10" s="35"/>
      <c r="AA10" s="49"/>
      <c r="AB10" s="49"/>
      <c r="AC10" s="49"/>
      <c r="AD10" s="49"/>
      <c r="AE10" s="49"/>
      <c r="AF10" s="49"/>
      <c r="AG10" s="310"/>
      <c r="AH10" s="313"/>
      <c r="AI10" s="309"/>
      <c r="AJ10" s="371"/>
      <c r="AK10" s="536"/>
      <c r="AL10" s="536"/>
      <c r="AM10" s="536"/>
      <c r="AN10" s="536"/>
      <c r="AO10" s="858" t="s">
        <v>45</v>
      </c>
      <c r="AP10" s="859"/>
      <c r="AQ10" s="859"/>
      <c r="AR10" s="859"/>
      <c r="AS10" s="859"/>
      <c r="AT10" s="859"/>
      <c r="AU10" s="859"/>
      <c r="AV10" s="860"/>
      <c r="AW10" s="836"/>
      <c r="AX10" s="911" t="s">
        <v>638</v>
      </c>
      <c r="AY10" s="911"/>
      <c r="AZ10" s="911"/>
      <c r="BA10" s="858"/>
      <c r="BB10" s="536"/>
      <c r="BC10" s="536"/>
      <c r="BD10" s="536"/>
      <c r="BE10" s="536"/>
      <c r="BF10" s="536"/>
      <c r="BG10" s="536"/>
      <c r="BH10" s="536"/>
      <c r="BI10" s="536"/>
      <c r="BJ10" s="536"/>
      <c r="BK10" s="536"/>
      <c r="BL10" s="536"/>
      <c r="BM10" s="536"/>
      <c r="BN10" s="543"/>
    </row>
    <row r="11" spans="1:66" ht="51" customHeight="1" x14ac:dyDescent="0.25">
      <c r="A11" s="33" t="s">
        <v>39</v>
      </c>
      <c r="B11" s="46">
        <v>0</v>
      </c>
      <c r="C11" s="46">
        <v>0</v>
      </c>
      <c r="D11" s="46">
        <v>22</v>
      </c>
      <c r="E11" s="46">
        <v>22</v>
      </c>
      <c r="F11" s="46">
        <v>22</v>
      </c>
      <c r="G11" s="46">
        <v>22</v>
      </c>
      <c r="H11" s="46">
        <v>22</v>
      </c>
      <c r="I11" s="46"/>
      <c r="J11" s="46"/>
      <c r="K11" s="46"/>
      <c r="L11" s="46">
        <v>25</v>
      </c>
      <c r="M11" s="53">
        <v>25</v>
      </c>
      <c r="N11" s="54">
        <v>25</v>
      </c>
      <c r="O11" s="54">
        <v>25</v>
      </c>
      <c r="P11" s="54">
        <v>25</v>
      </c>
      <c r="Q11" s="54">
        <v>25</v>
      </c>
      <c r="R11" s="36">
        <v>25</v>
      </c>
      <c r="S11" s="54">
        <v>25</v>
      </c>
      <c r="T11" s="54">
        <v>25</v>
      </c>
      <c r="U11" s="54">
        <v>25</v>
      </c>
      <c r="V11" s="54">
        <v>25</v>
      </c>
      <c r="W11" s="54">
        <v>25</v>
      </c>
      <c r="X11" s="54"/>
      <c r="Y11" s="54"/>
      <c r="Z11" s="46"/>
      <c r="AA11" s="46"/>
      <c r="AB11" s="46"/>
      <c r="AC11" s="46"/>
      <c r="AD11" s="46"/>
      <c r="AE11" s="46"/>
      <c r="AF11" s="46"/>
      <c r="AG11" s="316"/>
      <c r="AH11" s="317"/>
      <c r="AI11" s="316"/>
      <c r="AJ11" s="46"/>
      <c r="AK11" s="312"/>
      <c r="AL11" s="312"/>
      <c r="AM11" s="312"/>
      <c r="AN11" s="312"/>
      <c r="AO11" s="312">
        <v>11</v>
      </c>
      <c r="AP11" s="312">
        <v>11</v>
      </c>
      <c r="AQ11" s="312">
        <v>11</v>
      </c>
      <c r="AR11" s="312">
        <v>11</v>
      </c>
      <c r="AS11" s="312">
        <v>11</v>
      </c>
      <c r="AT11" s="312">
        <v>11</v>
      </c>
      <c r="AU11" s="312">
        <v>11</v>
      </c>
      <c r="AV11" s="312">
        <v>11</v>
      </c>
      <c r="AW11" s="835"/>
      <c r="AX11" s="312">
        <v>11</v>
      </c>
      <c r="AY11" s="312">
        <v>11</v>
      </c>
      <c r="AZ11" s="312">
        <v>11</v>
      </c>
      <c r="BA11" s="542">
        <v>11</v>
      </c>
      <c r="BB11" s="669"/>
      <c r="BC11" s="669"/>
      <c r="BD11" s="669"/>
      <c r="BE11" s="670"/>
      <c r="BF11" s="670"/>
      <c r="BG11" s="670"/>
      <c r="BH11" s="670"/>
      <c r="BI11" s="670"/>
      <c r="BJ11" s="669"/>
      <c r="BK11" s="670"/>
      <c r="BL11" s="670"/>
      <c r="BM11" s="670"/>
      <c r="BN11" s="374"/>
    </row>
    <row r="12" spans="1:66" ht="94.5" customHeight="1" x14ac:dyDescent="0.7">
      <c r="A12" s="361" t="s">
        <v>46</v>
      </c>
      <c r="B12" s="52"/>
      <c r="C12" s="52"/>
      <c r="D12" s="52"/>
      <c r="E12" s="52"/>
      <c r="F12" s="52"/>
      <c r="G12" s="57"/>
      <c r="H12" s="57"/>
      <c r="I12" s="57"/>
      <c r="J12" s="57"/>
      <c r="K12" s="58"/>
      <c r="L12" s="59"/>
      <c r="M12" s="59"/>
      <c r="N12" s="890" t="s">
        <v>47</v>
      </c>
      <c r="O12" s="891"/>
      <c r="P12" s="891"/>
      <c r="Q12" s="892"/>
      <c r="R12" s="60"/>
      <c r="S12" s="61"/>
      <c r="T12" s="61"/>
      <c r="U12" s="62"/>
      <c r="V12" s="63"/>
      <c r="W12" s="49"/>
      <c r="X12" s="49"/>
      <c r="Y12" s="49"/>
      <c r="Z12" s="49"/>
      <c r="AA12" s="49"/>
      <c r="AB12" s="64"/>
      <c r="AC12" s="49"/>
      <c r="AD12" s="49"/>
      <c r="AE12" s="49"/>
      <c r="AF12" s="315"/>
      <c r="AG12" s="319"/>
      <c r="AH12" s="314"/>
      <c r="AI12" s="314"/>
      <c r="AJ12" s="372"/>
      <c r="AK12" s="867" t="s">
        <v>48</v>
      </c>
      <c r="AL12" s="867"/>
      <c r="AM12" s="867"/>
      <c r="AN12" s="867"/>
      <c r="AO12" s="891" t="s">
        <v>49</v>
      </c>
      <c r="AP12" s="891"/>
      <c r="AQ12" s="891"/>
      <c r="AR12" s="892"/>
      <c r="AS12" s="866" t="s">
        <v>50</v>
      </c>
      <c r="AT12" s="867"/>
      <c r="AU12" s="867"/>
      <c r="AV12" s="868"/>
      <c r="AW12" s="835"/>
      <c r="AX12" s="912" t="s">
        <v>51</v>
      </c>
      <c r="AY12" s="913"/>
      <c r="AZ12" s="913"/>
      <c r="BA12" s="914"/>
      <c r="BB12" s="666"/>
      <c r="BC12" s="666"/>
      <c r="BD12" s="666"/>
      <c r="BE12" s="666"/>
      <c r="BF12" s="667"/>
      <c r="BG12" s="667"/>
      <c r="BH12" s="667"/>
      <c r="BI12" s="667"/>
      <c r="BJ12" s="668"/>
      <c r="BK12" s="667"/>
      <c r="BL12" s="667"/>
      <c r="BM12" s="667"/>
      <c r="BN12" s="320"/>
    </row>
    <row r="13" spans="1:66" ht="44.25" customHeight="1" x14ac:dyDescent="0.25">
      <c r="A13" s="33" t="s">
        <v>52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53">
        <v>15</v>
      </c>
      <c r="O13" s="53">
        <v>15</v>
      </c>
      <c r="P13" s="53">
        <v>15</v>
      </c>
      <c r="Q13" s="53">
        <v>15</v>
      </c>
      <c r="R13" s="36"/>
      <c r="S13" s="46"/>
      <c r="T13" s="46"/>
      <c r="U13" s="46"/>
      <c r="V13" s="53"/>
      <c r="W13" s="53"/>
      <c r="X13" s="53"/>
      <c r="Y13" s="53"/>
      <c r="Z13" s="46"/>
      <c r="AA13" s="54"/>
      <c r="AB13" s="54"/>
      <c r="AC13" s="54"/>
      <c r="AD13" s="54"/>
      <c r="AE13" s="53"/>
      <c r="AF13" s="53"/>
      <c r="AG13" s="318"/>
      <c r="AH13" s="312"/>
      <c r="AI13" s="317"/>
      <c r="AJ13" s="46"/>
      <c r="AK13" s="46">
        <v>15</v>
      </c>
      <c r="AL13" s="46">
        <v>15</v>
      </c>
      <c r="AM13" s="46">
        <v>15</v>
      </c>
      <c r="AN13" s="316">
        <v>15</v>
      </c>
      <c r="AO13" s="316">
        <v>15</v>
      </c>
      <c r="AP13" s="46">
        <v>15</v>
      </c>
      <c r="AQ13" s="46">
        <v>15</v>
      </c>
      <c r="AR13" s="46">
        <v>15</v>
      </c>
      <c r="AS13" s="46">
        <v>15</v>
      </c>
      <c r="AT13" s="46">
        <v>15</v>
      </c>
      <c r="AU13" s="316">
        <v>15</v>
      </c>
      <c r="AV13" s="46">
        <v>15</v>
      </c>
      <c r="AW13" s="835"/>
      <c r="AX13" s="316">
        <v>15</v>
      </c>
      <c r="AY13" s="316">
        <v>15</v>
      </c>
      <c r="AZ13" s="675">
        <v>15</v>
      </c>
      <c r="BA13" s="539">
        <v>15</v>
      </c>
      <c r="BB13" s="312"/>
      <c r="BC13" s="317"/>
      <c r="BD13" s="587"/>
      <c r="BE13" s="589"/>
      <c r="BF13" s="318"/>
      <c r="BG13" s="312"/>
      <c r="BH13" s="312"/>
      <c r="BI13" s="312"/>
      <c r="BJ13" s="46"/>
      <c r="BK13" s="312"/>
      <c r="BL13" s="312"/>
      <c r="BM13" s="312"/>
      <c r="BN13" s="46"/>
    </row>
    <row r="14" spans="1:66" ht="132" customHeight="1" x14ac:dyDescent="0.25">
      <c r="A14" s="33" t="s">
        <v>53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67"/>
      <c r="O14" s="67"/>
      <c r="P14" s="67"/>
      <c r="Q14" s="67"/>
      <c r="R14" s="68"/>
      <c r="S14" s="43"/>
      <c r="T14" s="43"/>
      <c r="U14" s="67" t="s">
        <v>54</v>
      </c>
      <c r="V14" s="67"/>
      <c r="W14" s="67"/>
      <c r="X14" s="55"/>
      <c r="Y14" s="69"/>
      <c r="Z14" s="55"/>
      <c r="AA14" s="55"/>
      <c r="AB14" s="57"/>
      <c r="AC14" s="57"/>
      <c r="AD14" s="46"/>
      <c r="AE14" s="46"/>
      <c r="AF14" s="46"/>
      <c r="AG14" s="70"/>
      <c r="AH14" s="56"/>
      <c r="AI14" s="378"/>
      <c r="AJ14" s="377"/>
      <c r="AK14" s="861" t="s">
        <v>56</v>
      </c>
      <c r="AL14" s="862"/>
      <c r="AM14" s="522"/>
      <c r="AN14" s="523"/>
      <c r="AO14" s="590" t="s">
        <v>664</v>
      </c>
      <c r="AP14" s="832" t="s">
        <v>58</v>
      </c>
      <c r="AQ14" s="833"/>
      <c r="AR14" s="909" t="s">
        <v>57</v>
      </c>
      <c r="AS14" s="910"/>
      <c r="AU14" s="906" t="s">
        <v>59</v>
      </c>
      <c r="AV14" s="907"/>
      <c r="AW14" s="836"/>
      <c r="AX14" s="523"/>
      <c r="AY14" s="523"/>
      <c r="AZ14" s="676"/>
      <c r="BA14" s="682" t="s">
        <v>703</v>
      </c>
      <c r="BB14" s="588" t="s">
        <v>654</v>
      </c>
      <c r="BC14" s="590" t="s">
        <v>700</v>
      </c>
      <c r="BD14" s="332"/>
      <c r="BE14" s="332"/>
      <c r="BF14" s="69"/>
      <c r="BH14" s="46"/>
      <c r="BI14" s="46"/>
      <c r="BJ14" s="46"/>
      <c r="BK14" s="69"/>
      <c r="BL14" s="46"/>
      <c r="BM14" s="46"/>
      <c r="BN14" s="46"/>
    </row>
    <row r="15" spans="1:66" ht="63.75" customHeight="1" x14ac:dyDescent="0.25">
      <c r="A15" s="33" t="s">
        <v>52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36"/>
      <c r="S15" s="46"/>
      <c r="T15" s="46"/>
      <c r="U15" s="46"/>
      <c r="V15" s="46"/>
      <c r="W15" s="46"/>
      <c r="X15" s="55"/>
      <c r="Y15" s="56"/>
      <c r="Z15" s="46"/>
      <c r="AA15" s="46"/>
      <c r="AB15" s="46"/>
      <c r="AC15" s="57"/>
      <c r="AD15" s="46"/>
      <c r="AE15" s="46"/>
      <c r="AF15" s="46"/>
      <c r="AG15" s="70"/>
      <c r="AH15" s="46"/>
      <c r="AI15" s="312"/>
      <c r="AJ15" s="46"/>
      <c r="AK15" s="46">
        <v>25</v>
      </c>
      <c r="AL15" s="46">
        <v>25</v>
      </c>
      <c r="AM15" s="46"/>
      <c r="AN15" s="390"/>
      <c r="AO15" s="317">
        <v>25</v>
      </c>
      <c r="AP15" s="525">
        <v>25</v>
      </c>
      <c r="AQ15" s="46">
        <v>25</v>
      </c>
      <c r="AR15" s="46">
        <v>35</v>
      </c>
      <c r="AS15" s="46">
        <v>35</v>
      </c>
      <c r="AT15" s="37"/>
      <c r="AU15" s="535">
        <v>25</v>
      </c>
      <c r="AV15" s="37">
        <v>25</v>
      </c>
      <c r="AW15" s="835"/>
      <c r="AX15" s="317"/>
      <c r="AY15" s="317"/>
      <c r="AZ15" s="317"/>
      <c r="BA15" s="317">
        <v>25</v>
      </c>
      <c r="BB15" s="316">
        <v>25</v>
      </c>
      <c r="BC15" s="317">
        <v>25</v>
      </c>
      <c r="BD15" s="317"/>
      <c r="BE15" s="317"/>
      <c r="BF15" s="46"/>
      <c r="BG15" s="46"/>
      <c r="BH15" s="46"/>
      <c r="BI15" s="46"/>
      <c r="BJ15" s="46"/>
      <c r="BK15" s="46"/>
      <c r="BL15" s="46"/>
      <c r="BM15" s="46"/>
      <c r="BN15" s="46"/>
    </row>
    <row r="16" spans="1:66" ht="72" customHeight="1" x14ac:dyDescent="0.25">
      <c r="A16" s="33" t="s">
        <v>53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54"/>
      <c r="O16" s="54"/>
      <c r="P16" s="54"/>
      <c r="Q16" s="54"/>
      <c r="R16" s="72"/>
      <c r="S16" s="73"/>
      <c r="T16" s="74"/>
      <c r="U16" s="67"/>
      <c r="V16" s="67"/>
      <c r="W16" s="67"/>
      <c r="X16" s="67"/>
      <c r="Y16" s="75"/>
      <c r="Z16" s="67"/>
      <c r="AA16" s="55"/>
      <c r="AB16" s="55"/>
      <c r="AC16" s="55"/>
      <c r="AD16" s="65"/>
      <c r="AE16" s="46"/>
      <c r="AF16" s="46"/>
      <c r="AG16" s="46"/>
      <c r="AH16" s="46"/>
      <c r="AI16" s="46"/>
      <c r="AJ16" s="46"/>
      <c r="AK16" s="46"/>
      <c r="AL16" s="46"/>
      <c r="AM16" s="46"/>
      <c r="AN16" s="524"/>
      <c r="AO16" s="526"/>
      <c r="AP16" s="526"/>
      <c r="AQ16" s="374"/>
      <c r="AS16" s="46"/>
      <c r="AT16" s="46"/>
      <c r="AU16" s="46"/>
      <c r="AV16" s="46"/>
      <c r="AW16" s="836"/>
      <c r="AX16" s="523"/>
      <c r="AY16" s="523"/>
      <c r="AZ16" s="523"/>
      <c r="BA16" s="523"/>
      <c r="BB16" s="523"/>
      <c r="BC16" s="523"/>
      <c r="BD16" s="387" t="s">
        <v>151</v>
      </c>
      <c r="BE16" s="523"/>
      <c r="BF16" s="374"/>
      <c r="BG16" s="46"/>
      <c r="BH16" s="46"/>
      <c r="BI16" s="46"/>
      <c r="BJ16" s="46"/>
      <c r="BK16" s="46"/>
      <c r="BL16" s="46"/>
      <c r="BM16" s="46"/>
      <c r="BN16" s="46"/>
    </row>
    <row r="17" spans="1:66" ht="52.5" customHeight="1" x14ac:dyDescent="0.25">
      <c r="A17" s="33" t="s">
        <v>52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54"/>
      <c r="O17" s="54"/>
      <c r="P17" s="54"/>
      <c r="Q17" s="54"/>
      <c r="R17" s="72"/>
      <c r="S17" s="46"/>
      <c r="T17" s="46"/>
      <c r="U17" s="46"/>
      <c r="V17" s="46"/>
      <c r="W17" s="46"/>
      <c r="X17" s="46"/>
      <c r="Y17" s="46"/>
      <c r="Z17" s="76"/>
      <c r="AA17" s="53"/>
      <c r="AB17" s="53"/>
      <c r="AC17" s="53"/>
      <c r="AD17" s="53"/>
      <c r="AE17" s="46"/>
      <c r="AF17" s="46"/>
      <c r="AG17" s="46"/>
      <c r="AH17" s="46"/>
      <c r="AI17" s="46"/>
      <c r="AJ17" s="46"/>
      <c r="AK17" s="46"/>
      <c r="AL17" s="46"/>
      <c r="AM17" s="316"/>
      <c r="AN17" s="316"/>
      <c r="AO17" s="317"/>
      <c r="AP17" s="312"/>
      <c r="AQ17" s="46"/>
      <c r="AR17" s="46"/>
      <c r="AS17" s="46"/>
      <c r="AT17" s="76"/>
      <c r="AU17" s="316"/>
      <c r="AV17" s="46"/>
      <c r="AW17" s="835"/>
      <c r="AX17" s="312"/>
      <c r="AY17" s="542"/>
      <c r="AZ17" s="542"/>
      <c r="BA17" s="312"/>
      <c r="BB17" s="312"/>
      <c r="BC17" s="542"/>
      <c r="BD17" s="542"/>
      <c r="BE17" s="312"/>
      <c r="BF17" s="46"/>
      <c r="BG17" s="46"/>
      <c r="BH17" s="46"/>
      <c r="BI17" s="46"/>
      <c r="BJ17" s="46"/>
      <c r="BK17" s="46"/>
      <c r="BL17" s="46"/>
      <c r="BM17" s="46"/>
      <c r="BN17" s="46"/>
    </row>
    <row r="18" spans="1:66" ht="113.25" customHeight="1" x14ac:dyDescent="0.25">
      <c r="A18" s="33" t="s">
        <v>60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373"/>
      <c r="N18" s="54"/>
      <c r="O18" s="54"/>
      <c r="P18" s="54"/>
      <c r="Q18" s="54"/>
      <c r="R18" s="72"/>
      <c r="S18" s="76"/>
      <c r="T18" s="374"/>
      <c r="U18" s="46"/>
      <c r="V18" s="375"/>
      <c r="W18" s="46"/>
      <c r="X18" s="46"/>
      <c r="Y18" s="46"/>
      <c r="Z18" s="76"/>
      <c r="AA18" s="376"/>
      <c r="AB18" s="53"/>
      <c r="AC18" s="53"/>
      <c r="AD18" s="53"/>
      <c r="AE18" s="46"/>
      <c r="AF18" s="46"/>
      <c r="AG18" s="76"/>
      <c r="AH18" s="46"/>
      <c r="AI18" s="830" t="s">
        <v>55</v>
      </c>
      <c r="AJ18" s="831"/>
      <c r="AK18" s="46"/>
      <c r="AL18" s="76"/>
      <c r="AM18" s="523"/>
      <c r="AN18" s="523"/>
      <c r="AO18" s="547"/>
      <c r="AP18" s="546"/>
      <c r="AQ18" s="76"/>
      <c r="AR18" s="527"/>
      <c r="AS18" s="394"/>
      <c r="AU18" s="332"/>
      <c r="AV18" s="374"/>
      <c r="AW18" s="835"/>
      <c r="AX18" s="46"/>
      <c r="AY18" s="46"/>
      <c r="AZ18" s="46"/>
      <c r="BA18" s="46"/>
      <c r="BB18" s="316"/>
      <c r="BC18" s="76"/>
      <c r="BD18" s="76"/>
      <c r="BE18" s="46"/>
      <c r="BF18" s="46"/>
      <c r="BG18" s="46"/>
      <c r="BH18" s="46"/>
      <c r="BI18" s="46"/>
      <c r="BJ18" s="46"/>
      <c r="BK18" s="46"/>
      <c r="BL18" s="46"/>
      <c r="BM18" s="46"/>
      <c r="BN18" s="46"/>
    </row>
    <row r="19" spans="1:66" ht="113.25" customHeight="1" x14ac:dyDescent="0.25">
      <c r="A19" s="33" t="s">
        <v>60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77"/>
      <c r="N19" s="54"/>
      <c r="O19" s="54"/>
      <c r="P19" s="54"/>
      <c r="Q19" s="54"/>
      <c r="R19" s="72"/>
      <c r="S19" s="841" t="s">
        <v>61</v>
      </c>
      <c r="T19" s="842"/>
      <c r="U19" s="67"/>
      <c r="V19" s="75"/>
      <c r="W19" s="67"/>
      <c r="X19" s="55"/>
      <c r="Y19" s="55"/>
      <c r="Z19" s="78" t="s">
        <v>62</v>
      </c>
      <c r="AA19" s="79" t="s">
        <v>63</v>
      </c>
      <c r="AB19" s="53"/>
      <c r="AC19" s="53"/>
      <c r="AD19" s="80" t="s">
        <v>64</v>
      </c>
      <c r="AE19" s="46"/>
      <c r="AF19" s="46"/>
      <c r="AG19" s="81"/>
      <c r="AH19" s="40"/>
      <c r="AI19" s="80" t="s">
        <v>65</v>
      </c>
      <c r="AJ19" s="55"/>
      <c r="AK19" s="80" t="s">
        <v>66</v>
      </c>
      <c r="AL19" s="46"/>
      <c r="AM19" s="534" t="s">
        <v>67</v>
      </c>
      <c r="AN19" s="312"/>
      <c r="AO19" s="312"/>
      <c r="AP19" s="46"/>
      <c r="AR19" s="46"/>
      <c r="AS19" s="46"/>
      <c r="AT19" s="76"/>
      <c r="AU19" s="312"/>
      <c r="AV19" s="46"/>
      <c r="AW19" s="835"/>
      <c r="AX19" s="46"/>
      <c r="AY19" s="46"/>
      <c r="AZ19" s="46"/>
      <c r="BA19" s="76"/>
      <c r="BB19" s="332"/>
      <c r="BD19" s="76"/>
      <c r="BE19" s="46"/>
      <c r="BF19" s="46"/>
      <c r="BG19" s="46"/>
      <c r="BH19" s="46"/>
      <c r="BI19" s="46"/>
      <c r="BJ19" s="46"/>
      <c r="BK19" s="46"/>
      <c r="BL19" s="46"/>
      <c r="BM19" s="46"/>
      <c r="BN19" s="46"/>
    </row>
    <row r="20" spans="1:66" ht="153.75" customHeight="1" x14ac:dyDescent="0.25">
      <c r="A20" s="33" t="s">
        <v>68</v>
      </c>
      <c r="B20" s="46"/>
      <c r="C20" s="46"/>
      <c r="D20" s="46"/>
      <c r="E20" s="46"/>
      <c r="F20" s="82" t="s">
        <v>69</v>
      </c>
      <c r="G20" s="83" t="s">
        <v>70</v>
      </c>
      <c r="H20" s="82" t="s">
        <v>71</v>
      </c>
      <c r="I20" s="84" t="s">
        <v>72</v>
      </c>
      <c r="J20" s="82" t="s">
        <v>73</v>
      </c>
      <c r="K20" s="83" t="s">
        <v>74</v>
      </c>
      <c r="L20" s="82" t="s">
        <v>75</v>
      </c>
      <c r="M20" s="55"/>
      <c r="N20" s="54"/>
      <c r="O20" s="84" t="s">
        <v>76</v>
      </c>
      <c r="P20" s="54"/>
      <c r="Q20" s="54"/>
      <c r="R20" s="72"/>
      <c r="S20" s="46"/>
      <c r="T20" s="46"/>
      <c r="U20" s="849" t="s">
        <v>77</v>
      </c>
      <c r="V20" s="850"/>
      <c r="W20" s="851"/>
      <c r="X20" s="55"/>
      <c r="Y20" s="85" t="s">
        <v>78</v>
      </c>
      <c r="Z20" s="832" t="s">
        <v>79</v>
      </c>
      <c r="AA20" s="833"/>
      <c r="AB20" s="845" t="s">
        <v>80</v>
      </c>
      <c r="AC20" s="846"/>
      <c r="AD20" s="847" t="s">
        <v>81</v>
      </c>
      <c r="AE20" s="848"/>
      <c r="AF20" s="56"/>
      <c r="AG20" s="828" t="s">
        <v>82</v>
      </c>
      <c r="AH20" s="829"/>
      <c r="AI20" s="86" t="s">
        <v>83</v>
      </c>
      <c r="AJ20" s="82" t="s">
        <v>84</v>
      </c>
      <c r="AK20" s="88" t="s">
        <v>86</v>
      </c>
      <c r="AL20" s="379" t="s">
        <v>595</v>
      </c>
      <c r="AM20" s="383" t="s">
        <v>640</v>
      </c>
      <c r="AN20" s="380" t="s">
        <v>596</v>
      </c>
      <c r="AO20" s="87" t="s">
        <v>85</v>
      </c>
      <c r="AP20" s="384" t="s">
        <v>608</v>
      </c>
      <c r="AQ20" s="87" t="s">
        <v>647</v>
      </c>
      <c r="AR20" s="381" t="s">
        <v>597</v>
      </c>
      <c r="AS20" s="380" t="s">
        <v>598</v>
      </c>
      <c r="AT20" s="383" t="s">
        <v>599</v>
      </c>
      <c r="AU20" s="380" t="s">
        <v>601</v>
      </c>
      <c r="AV20" s="384" t="s">
        <v>649</v>
      </c>
      <c r="AW20" s="835"/>
      <c r="AX20" s="385" t="s">
        <v>618</v>
      </c>
      <c r="AY20" s="540"/>
      <c r="AZ20" s="82" t="s">
        <v>670</v>
      </c>
      <c r="BA20" s="617" t="s">
        <v>671</v>
      </c>
      <c r="BC20" s="383" t="s">
        <v>672</v>
      </c>
      <c r="BD20" s="76"/>
      <c r="BE20" s="46"/>
      <c r="BF20" s="46"/>
      <c r="BG20" s="46"/>
      <c r="BH20" s="46"/>
      <c r="BI20" s="46"/>
      <c r="BJ20" s="46"/>
      <c r="BK20" s="46"/>
      <c r="BL20" s="46"/>
      <c r="BM20" s="46"/>
      <c r="BN20" s="46"/>
    </row>
    <row r="21" spans="1:66" ht="145.5" customHeight="1" x14ac:dyDescent="0.25">
      <c r="A21" s="33" t="s">
        <v>87</v>
      </c>
      <c r="B21" s="46"/>
      <c r="C21" s="46"/>
      <c r="D21" s="46"/>
      <c r="E21" s="46"/>
      <c r="F21" s="83" t="s">
        <v>88</v>
      </c>
      <c r="G21" s="82" t="s">
        <v>89</v>
      </c>
      <c r="H21" s="83" t="s">
        <v>90</v>
      </c>
      <c r="I21" s="90" t="s">
        <v>91</v>
      </c>
      <c r="J21" s="84" t="s">
        <v>92</v>
      </c>
      <c r="K21" s="82" t="s">
        <v>93</v>
      </c>
      <c r="L21" s="84" t="s">
        <v>94</v>
      </c>
      <c r="M21" s="82" t="s">
        <v>95</v>
      </c>
      <c r="N21" s="54"/>
      <c r="O21" s="54"/>
      <c r="P21" s="84" t="s">
        <v>96</v>
      </c>
      <c r="Q21" s="91" t="s">
        <v>97</v>
      </c>
      <c r="R21" s="92"/>
      <c r="S21" s="84" t="s">
        <v>98</v>
      </c>
      <c r="T21" s="84" t="s">
        <v>99</v>
      </c>
      <c r="U21" s="83" t="s">
        <v>100</v>
      </c>
      <c r="V21" s="82" t="s">
        <v>101</v>
      </c>
      <c r="W21" s="55"/>
      <c r="X21" s="55"/>
      <c r="Y21" s="82" t="s">
        <v>102</v>
      </c>
      <c r="Z21" s="847" t="s">
        <v>103</v>
      </c>
      <c r="AA21" s="848"/>
      <c r="AB21" s="84" t="s">
        <v>104</v>
      </c>
      <c r="AC21" s="83" t="s">
        <v>105</v>
      </c>
      <c r="AD21" s="832" t="s">
        <v>106</v>
      </c>
      <c r="AE21" s="833"/>
      <c r="AF21" s="830" t="s">
        <v>107</v>
      </c>
      <c r="AG21" s="831"/>
      <c r="AH21" s="89"/>
      <c r="AI21" s="82" t="s">
        <v>108</v>
      </c>
      <c r="AJ21" s="83" t="s">
        <v>109</v>
      </c>
      <c r="AK21" s="84" t="s">
        <v>110</v>
      </c>
      <c r="AL21" s="84" t="s">
        <v>111</v>
      </c>
      <c r="AM21" s="84" t="s">
        <v>641</v>
      </c>
      <c r="AN21" s="93" t="s">
        <v>112</v>
      </c>
      <c r="AO21" s="383" t="s">
        <v>593</v>
      </c>
      <c r="AP21" s="380" t="s">
        <v>594</v>
      </c>
      <c r="AQ21" s="381" t="s">
        <v>606</v>
      </c>
      <c r="AR21" s="382" t="s">
        <v>603</v>
      </c>
      <c r="AS21" s="646" t="s">
        <v>604</v>
      </c>
      <c r="AT21" s="647" t="s">
        <v>607</v>
      </c>
      <c r="AU21" s="383" t="s">
        <v>605</v>
      </c>
      <c r="AV21" s="380" t="s">
        <v>600</v>
      </c>
      <c r="AW21" s="835"/>
      <c r="AX21" s="383" t="s">
        <v>602</v>
      </c>
      <c r="AY21" s="46"/>
      <c r="AZ21" s="624"/>
      <c r="BA21" s="625"/>
      <c r="BB21" s="626"/>
      <c r="BC21" s="627"/>
      <c r="BD21" s="76"/>
      <c r="BE21" s="46"/>
      <c r="BF21" s="46"/>
      <c r="BG21" s="46"/>
      <c r="BH21" s="46"/>
      <c r="BI21" s="46"/>
      <c r="BJ21" s="46"/>
      <c r="BK21" s="46"/>
      <c r="BL21" s="46"/>
      <c r="BM21" s="46"/>
      <c r="BN21" s="46"/>
    </row>
    <row r="22" spans="1:66" ht="118.5" customHeight="1" x14ac:dyDescent="0.55000000000000004">
      <c r="A22" s="33" t="s">
        <v>113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49"/>
      <c r="M22" s="49"/>
      <c r="N22" s="49"/>
      <c r="O22" s="49"/>
      <c r="P22" s="49"/>
      <c r="Q22" s="49"/>
      <c r="R22" s="94"/>
      <c r="S22" s="45"/>
      <c r="T22" s="49"/>
      <c r="U22" s="41"/>
      <c r="V22" s="52"/>
      <c r="W22" s="52"/>
      <c r="X22" s="52"/>
      <c r="Y22" s="52"/>
      <c r="Z22" s="1"/>
      <c r="AA22" s="52"/>
      <c r="AB22" s="49"/>
      <c r="AC22" s="95"/>
      <c r="AD22" s="825" t="s">
        <v>114</v>
      </c>
      <c r="AE22" s="826"/>
      <c r="AF22" s="827"/>
      <c r="AG22" s="52"/>
      <c r="AH22" s="49"/>
      <c r="AI22" s="52"/>
      <c r="AJ22" s="52"/>
      <c r="AK22" s="1"/>
      <c r="AL22" s="49"/>
      <c r="AM22" s="492"/>
      <c r="AO22" s="49"/>
      <c r="AP22" s="492"/>
      <c r="AR22" s="644"/>
      <c r="AS22" s="332"/>
      <c r="AT22" s="332"/>
      <c r="AU22" s="645" t="s">
        <v>115</v>
      </c>
      <c r="AV22" s="52"/>
      <c r="AW22" s="835"/>
      <c r="AX22" s="41"/>
      <c r="AZ22" s="45"/>
      <c r="BA22" s="49"/>
      <c r="BB22" s="96" t="s">
        <v>634</v>
      </c>
      <c r="BC22" s="97"/>
      <c r="BD22" s="45"/>
      <c r="BE22" s="52"/>
      <c r="BF22" s="52"/>
      <c r="BG22" s="52"/>
      <c r="BH22" s="492"/>
      <c r="BI22" s="52"/>
      <c r="BJ22" s="52"/>
      <c r="BK22" s="52"/>
      <c r="BL22" s="52"/>
      <c r="BM22" s="52"/>
      <c r="BN22" s="52"/>
    </row>
    <row r="23" spans="1:66" ht="54" customHeight="1" x14ac:dyDescent="0.25">
      <c r="A23" s="33" t="s">
        <v>39</v>
      </c>
      <c r="B23" s="55"/>
      <c r="C23" s="55"/>
      <c r="D23" s="46"/>
      <c r="E23" s="46"/>
      <c r="F23" s="46"/>
      <c r="G23" s="46"/>
      <c r="H23" s="46"/>
      <c r="I23" s="46"/>
      <c r="J23" s="46"/>
      <c r="K23" s="46"/>
      <c r="L23" s="76"/>
      <c r="M23" s="46"/>
      <c r="N23" s="56"/>
      <c r="O23" s="55"/>
      <c r="P23" s="56"/>
      <c r="Q23" s="54"/>
      <c r="R23" s="98"/>
      <c r="S23" s="55"/>
      <c r="T23" s="55"/>
      <c r="U23" s="55"/>
      <c r="V23" s="46"/>
      <c r="W23" s="46"/>
      <c r="X23" s="46"/>
      <c r="Y23" s="46"/>
      <c r="Z23" s="46"/>
      <c r="AA23" s="46"/>
      <c r="AB23" s="46"/>
      <c r="AC23" s="46"/>
      <c r="AD23" s="46">
        <v>25</v>
      </c>
      <c r="AE23" s="46">
        <v>25</v>
      </c>
      <c r="AF23" s="46">
        <v>25</v>
      </c>
      <c r="AG23" s="46"/>
      <c r="AH23" s="55"/>
      <c r="AI23" s="46"/>
      <c r="AJ23" s="55"/>
      <c r="AK23" s="46"/>
      <c r="AL23" s="46"/>
      <c r="AM23" s="46"/>
      <c r="AN23" s="99"/>
      <c r="AO23" s="55"/>
      <c r="AP23" s="76"/>
      <c r="AQ23" s="332"/>
      <c r="AR23" s="375"/>
      <c r="AS23" s="332"/>
      <c r="AT23" s="332"/>
      <c r="AU23" s="374">
        <v>30</v>
      </c>
      <c r="AV23" s="46"/>
      <c r="AW23" s="835"/>
      <c r="AX23" s="46"/>
      <c r="AY23" s="46"/>
      <c r="AZ23" s="46"/>
      <c r="BA23" s="46"/>
      <c r="BB23" s="46">
        <v>30</v>
      </c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</row>
    <row r="24" spans="1:66" ht="103.5" customHeight="1" x14ac:dyDescent="0.55000000000000004">
      <c r="A24" s="100" t="s">
        <v>116</v>
      </c>
      <c r="B24" s="101"/>
      <c r="C24" s="101"/>
      <c r="D24" s="101"/>
      <c r="E24" s="101"/>
      <c r="F24" s="102"/>
      <c r="G24" s="45"/>
      <c r="H24" s="52"/>
      <c r="I24" s="52"/>
      <c r="J24" s="102"/>
      <c r="K24" s="1"/>
      <c r="L24" s="102"/>
      <c r="M24" s="103" t="s">
        <v>117</v>
      </c>
      <c r="N24" s="103" t="s">
        <v>118</v>
      </c>
      <c r="O24" s="102"/>
      <c r="P24" s="103" t="s">
        <v>119</v>
      </c>
      <c r="Q24" s="103" t="s">
        <v>120</v>
      </c>
      <c r="R24" s="104"/>
      <c r="S24" s="386" t="s">
        <v>121</v>
      </c>
      <c r="T24" s="386" t="s">
        <v>122</v>
      </c>
      <c r="U24" s="103" t="s">
        <v>123</v>
      </c>
      <c r="V24" s="386" t="s">
        <v>124</v>
      </c>
      <c r="W24" s="103" t="s">
        <v>125</v>
      </c>
      <c r="X24" s="386" t="s">
        <v>122</v>
      </c>
      <c r="Y24" s="386" t="s">
        <v>126</v>
      </c>
      <c r="Z24" s="386" t="s">
        <v>127</v>
      </c>
      <c r="AA24" s="386" t="s">
        <v>128</v>
      </c>
      <c r="AB24" s="386" t="s">
        <v>129</v>
      </c>
      <c r="AC24" s="386" t="s">
        <v>130</v>
      </c>
      <c r="AD24" s="308"/>
      <c r="AE24" s="103" t="s">
        <v>583</v>
      </c>
      <c r="AF24" s="103" t="s">
        <v>132</v>
      </c>
      <c r="AG24" s="103" t="s">
        <v>131</v>
      </c>
      <c r="AH24" s="103" t="s">
        <v>133</v>
      </c>
      <c r="AI24" s="103" t="s">
        <v>646</v>
      </c>
      <c r="AJ24" s="386" t="s">
        <v>134</v>
      </c>
      <c r="AK24" s="103" t="s">
        <v>135</v>
      </c>
      <c r="AL24" s="103" t="s">
        <v>136</v>
      </c>
      <c r="AM24" s="103" t="s">
        <v>137</v>
      </c>
      <c r="AN24" s="103" t="s">
        <v>658</v>
      </c>
      <c r="AO24" s="103" t="s">
        <v>659</v>
      </c>
      <c r="AP24" s="103" t="s">
        <v>138</v>
      </c>
      <c r="AQ24" s="386" t="s">
        <v>140</v>
      </c>
      <c r="AR24" s="386" t="s">
        <v>139</v>
      </c>
      <c r="AS24" s="575" t="s">
        <v>142</v>
      </c>
      <c r="AT24" s="575" t="s">
        <v>141</v>
      </c>
      <c r="AU24" s="386" t="s">
        <v>146</v>
      </c>
      <c r="AV24" s="103" t="s">
        <v>143</v>
      </c>
      <c r="AW24" s="835"/>
      <c r="AX24" s="103" t="s">
        <v>706</v>
      </c>
      <c r="AY24" s="103" t="s">
        <v>145</v>
      </c>
      <c r="AZ24" s="103" t="s">
        <v>144</v>
      </c>
      <c r="BA24" s="103" t="s">
        <v>713</v>
      </c>
      <c r="BB24" s="308"/>
      <c r="BC24" s="103" t="s">
        <v>710</v>
      </c>
      <c r="BD24" s="103" t="s">
        <v>711</v>
      </c>
      <c r="BE24" s="103" t="s">
        <v>147</v>
      </c>
      <c r="BF24" s="105"/>
      <c r="BG24" s="105"/>
      <c r="BH24" s="101"/>
      <c r="BI24" s="101"/>
      <c r="BJ24" s="101"/>
      <c r="BK24" s="105"/>
      <c r="BL24" s="105"/>
      <c r="BM24" s="101"/>
      <c r="BN24" s="101"/>
    </row>
    <row r="25" spans="1:66" ht="90" customHeight="1" x14ac:dyDescent="0.55000000000000004">
      <c r="A25" s="33" t="s">
        <v>148</v>
      </c>
      <c r="B25" s="101"/>
      <c r="C25" s="101"/>
      <c r="D25" s="101"/>
      <c r="E25" s="101"/>
      <c r="F25" s="101"/>
      <c r="G25" s="71"/>
      <c r="H25" s="57"/>
      <c r="I25" s="57"/>
      <c r="J25" s="395"/>
      <c r="K25" s="397"/>
      <c r="L25" s="396"/>
      <c r="M25" s="45"/>
      <c r="N25" s="103" t="s">
        <v>149</v>
      </c>
      <c r="O25" s="52"/>
      <c r="P25" s="103" t="s">
        <v>150</v>
      </c>
      <c r="Q25" s="52"/>
      <c r="R25" s="388"/>
      <c r="S25" s="393"/>
      <c r="T25" s="393"/>
      <c r="U25" s="393"/>
      <c r="V25" s="393"/>
      <c r="W25" s="393"/>
      <c r="X25" s="393"/>
      <c r="Y25" s="393"/>
      <c r="Z25" s="393"/>
      <c r="AA25" s="393"/>
      <c r="AB25" s="393"/>
      <c r="AC25" s="391"/>
      <c r="AD25" s="392"/>
      <c r="AE25" s="389"/>
      <c r="AF25" s="107"/>
      <c r="AG25" s="101"/>
      <c r="AH25" s="101"/>
      <c r="AI25" s="843" t="s">
        <v>152</v>
      </c>
      <c r="AJ25" s="839"/>
      <c r="AK25" s="844"/>
      <c r="AL25" s="71"/>
      <c r="AM25" s="108"/>
      <c r="AN25" s="108"/>
      <c r="AO25" s="109"/>
      <c r="AP25" s="108"/>
      <c r="AQ25" s="838" t="s">
        <v>153</v>
      </c>
      <c r="AR25" s="839"/>
      <c r="AS25" s="839"/>
      <c r="AT25" s="839"/>
      <c r="AU25" s="840"/>
      <c r="AV25" s="107"/>
      <c r="AW25" s="835"/>
      <c r="AX25" s="41"/>
      <c r="AY25" s="41"/>
      <c r="AZ25" s="101"/>
      <c r="BA25" s="43"/>
      <c r="BB25" s="43"/>
      <c r="BC25" s="43"/>
      <c r="BD25" s="43"/>
      <c r="BE25" s="106"/>
      <c r="BF25" s="101"/>
      <c r="BG25" s="101"/>
      <c r="BH25" s="101"/>
      <c r="BI25" s="101"/>
      <c r="BJ25" s="618"/>
      <c r="BK25" s="101"/>
      <c r="BL25" s="101"/>
      <c r="BM25" s="101"/>
      <c r="BN25" s="101"/>
    </row>
    <row r="26" spans="1:66" ht="44.25" customHeight="1" x14ac:dyDescent="0.25">
      <c r="A26" s="33" t="s">
        <v>39</v>
      </c>
      <c r="B26" s="55"/>
      <c r="C26" s="55"/>
      <c r="D26" s="55"/>
      <c r="E26" s="55"/>
      <c r="F26" s="55"/>
      <c r="G26" s="55"/>
      <c r="H26" s="55"/>
      <c r="I26" s="55"/>
      <c r="J26" s="47"/>
      <c r="K26" s="390"/>
      <c r="L26" s="46"/>
      <c r="M26" s="46"/>
      <c r="N26" s="46"/>
      <c r="O26" s="46"/>
      <c r="P26" s="46"/>
      <c r="Q26" s="46"/>
      <c r="R26" s="68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90"/>
      <c r="AE26" s="55"/>
      <c r="AF26" s="46"/>
      <c r="AG26" s="55"/>
      <c r="AH26" s="55"/>
      <c r="AI26" s="55">
        <v>20</v>
      </c>
      <c r="AJ26" s="55">
        <v>20</v>
      </c>
      <c r="AK26" s="55">
        <v>20</v>
      </c>
      <c r="AL26" s="110"/>
      <c r="AM26" s="55"/>
      <c r="AN26" s="46"/>
      <c r="AO26" s="55"/>
      <c r="AP26" s="55"/>
      <c r="AQ26" s="55">
        <v>20</v>
      </c>
      <c r="AR26" s="55">
        <v>20</v>
      </c>
      <c r="AS26" s="55">
        <v>20</v>
      </c>
      <c r="AT26" s="55">
        <v>20</v>
      </c>
      <c r="AU26" s="46">
        <v>20</v>
      </c>
      <c r="AV26" s="46"/>
      <c r="AW26" s="837"/>
      <c r="AX26" s="41"/>
      <c r="AY26" s="41"/>
      <c r="AZ26" s="55"/>
      <c r="BA26" s="55"/>
      <c r="BB26" s="55"/>
      <c r="BC26" s="55"/>
      <c r="BD26" s="55"/>
      <c r="BE26" s="46"/>
      <c r="BF26" s="55"/>
      <c r="BG26" s="55"/>
      <c r="BH26" s="55"/>
      <c r="BI26" s="55"/>
      <c r="BJ26" s="55"/>
      <c r="BK26" s="55"/>
      <c r="BL26" s="55"/>
      <c r="BM26" s="55"/>
      <c r="BN26" s="55"/>
    </row>
    <row r="27" spans="1:66" ht="90" customHeight="1" x14ac:dyDescent="0.55000000000000004">
      <c r="A27" s="33" t="s">
        <v>154</v>
      </c>
      <c r="B27" s="101"/>
      <c r="C27" s="101"/>
      <c r="D27" s="101"/>
      <c r="E27" s="101"/>
      <c r="F27" s="101"/>
      <c r="G27" s="101"/>
      <c r="H27" s="101"/>
      <c r="I27" s="101"/>
      <c r="J27" s="111"/>
      <c r="K27" s="101"/>
      <c r="L27" s="101"/>
      <c r="M27" s="101"/>
      <c r="N27" s="101"/>
      <c r="O27" s="101"/>
      <c r="P27" s="101"/>
      <c r="Q27" s="101"/>
      <c r="R27" s="104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55"/>
      <c r="AN27" s="55"/>
      <c r="AO27" s="55"/>
      <c r="AP27" s="55"/>
      <c r="AQ27" s="101"/>
      <c r="AR27" s="101"/>
      <c r="AS27" s="101"/>
      <c r="AT27" s="101"/>
      <c r="AU27" s="101"/>
      <c r="AV27" s="101"/>
      <c r="AW27" s="66"/>
      <c r="AX27" s="41"/>
      <c r="AY27" s="4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</row>
    <row r="28" spans="1:66" ht="51" customHeight="1" x14ac:dyDescent="0.55000000000000004">
      <c r="A28" s="33" t="s">
        <v>39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68"/>
      <c r="S28" s="55"/>
      <c r="T28" s="55"/>
      <c r="U28" s="112"/>
      <c r="V28" s="55"/>
      <c r="W28" s="55">
        <v>25</v>
      </c>
      <c r="X28" s="55"/>
      <c r="Y28" s="55"/>
      <c r="Z28" s="55"/>
      <c r="AA28" s="55">
        <v>25</v>
      </c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>
        <v>25</v>
      </c>
      <c r="AP28" s="55"/>
      <c r="AQ28" s="55">
        <v>25</v>
      </c>
      <c r="AR28" s="55">
        <v>25</v>
      </c>
      <c r="AS28" s="55"/>
      <c r="AT28" s="101"/>
      <c r="AU28" s="101"/>
      <c r="AV28" s="101"/>
      <c r="AW28" s="113"/>
      <c r="AX28" s="45"/>
      <c r="AY28" s="573">
        <v>60</v>
      </c>
      <c r="AZ28" s="55"/>
      <c r="BA28" s="55">
        <v>25</v>
      </c>
      <c r="BB28" s="55">
        <v>25</v>
      </c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</row>
    <row r="29" spans="1:66" ht="84" hidden="1" customHeight="1" x14ac:dyDescent="0.25">
      <c r="A29" s="50" t="s">
        <v>155</v>
      </c>
      <c r="B29" s="55"/>
      <c r="C29" s="55"/>
      <c r="D29" s="55"/>
      <c r="E29" s="55"/>
      <c r="F29" s="55">
        <f t="shared" ref="F29:Z29" si="4">100-F3</f>
        <v>8</v>
      </c>
      <c r="G29" s="55">
        <f t="shared" si="4"/>
        <v>8</v>
      </c>
      <c r="H29" s="55">
        <f t="shared" si="4"/>
        <v>8</v>
      </c>
      <c r="I29" s="55">
        <f t="shared" si="4"/>
        <v>30</v>
      </c>
      <c r="J29" s="55">
        <f t="shared" si="4"/>
        <v>30</v>
      </c>
      <c r="K29" s="55">
        <f t="shared" si="4"/>
        <v>30</v>
      </c>
      <c r="L29" s="55">
        <f t="shared" si="4"/>
        <v>5</v>
      </c>
      <c r="M29" s="55">
        <f t="shared" si="4"/>
        <v>5</v>
      </c>
      <c r="N29" s="55">
        <f t="shared" si="4"/>
        <v>60</v>
      </c>
      <c r="O29" s="55">
        <f t="shared" si="4"/>
        <v>40</v>
      </c>
      <c r="P29" s="55">
        <f t="shared" si="4"/>
        <v>40</v>
      </c>
      <c r="Q29" s="55">
        <f t="shared" si="4"/>
        <v>40</v>
      </c>
      <c r="R29" s="68">
        <f t="shared" si="4"/>
        <v>55</v>
      </c>
      <c r="S29" s="55">
        <f t="shared" si="4"/>
        <v>55</v>
      </c>
      <c r="T29" s="55">
        <f t="shared" si="4"/>
        <v>55</v>
      </c>
      <c r="U29" s="55">
        <f t="shared" si="4"/>
        <v>55</v>
      </c>
      <c r="V29" s="55">
        <f t="shared" si="4"/>
        <v>55</v>
      </c>
      <c r="W29" s="55">
        <f t="shared" si="4"/>
        <v>30</v>
      </c>
      <c r="X29" s="55">
        <f t="shared" si="4"/>
        <v>80</v>
      </c>
      <c r="Y29" s="55">
        <f t="shared" si="4"/>
        <v>80</v>
      </c>
      <c r="Z29" s="55">
        <f t="shared" si="4"/>
        <v>80</v>
      </c>
      <c r="AA29" s="55"/>
      <c r="AB29" s="55">
        <f t="shared" ref="AB29:AV29" si="5">100-AB3</f>
        <v>100</v>
      </c>
      <c r="AC29" s="55">
        <f t="shared" si="5"/>
        <v>100</v>
      </c>
      <c r="AD29" s="55">
        <f t="shared" si="5"/>
        <v>75</v>
      </c>
      <c r="AE29" s="55">
        <f t="shared" si="5"/>
        <v>75</v>
      </c>
      <c r="AF29" s="55">
        <f t="shared" si="5"/>
        <v>75</v>
      </c>
      <c r="AG29" s="55">
        <f t="shared" si="5"/>
        <v>100</v>
      </c>
      <c r="AH29" s="55">
        <f t="shared" si="5"/>
        <v>100</v>
      </c>
      <c r="AI29" s="55">
        <f t="shared" si="5"/>
        <v>80</v>
      </c>
      <c r="AJ29" s="55">
        <f t="shared" si="5"/>
        <v>80</v>
      </c>
      <c r="AK29" s="55">
        <f t="shared" si="5"/>
        <v>40</v>
      </c>
      <c r="AL29" s="55">
        <f t="shared" si="5"/>
        <v>60</v>
      </c>
      <c r="AM29" s="55">
        <f t="shared" si="5"/>
        <v>85</v>
      </c>
      <c r="AN29" s="55">
        <f t="shared" si="5"/>
        <v>85</v>
      </c>
      <c r="AO29" s="55">
        <f t="shared" si="5"/>
        <v>49</v>
      </c>
      <c r="AP29" s="55">
        <f t="shared" si="5"/>
        <v>49</v>
      </c>
      <c r="AQ29" s="55">
        <f t="shared" si="5"/>
        <v>4</v>
      </c>
      <c r="AR29" s="55">
        <f t="shared" si="5"/>
        <v>-6</v>
      </c>
      <c r="AS29" s="55">
        <f t="shared" si="5"/>
        <v>19</v>
      </c>
      <c r="AT29" s="55">
        <f t="shared" si="5"/>
        <v>-30</v>
      </c>
      <c r="AU29" s="55">
        <f t="shared" si="5"/>
        <v>-1</v>
      </c>
      <c r="AV29" s="55">
        <f t="shared" si="5"/>
        <v>49</v>
      </c>
      <c r="AW29" s="41"/>
      <c r="AX29" s="41"/>
      <c r="AY29" s="41"/>
      <c r="AZ29" s="55">
        <f t="shared" ref="AZ29:BJ29" si="6">100-AZ3</f>
        <v>74</v>
      </c>
      <c r="BA29" s="55">
        <f t="shared" si="6"/>
        <v>24</v>
      </c>
      <c r="BB29" s="55">
        <f t="shared" si="6"/>
        <v>20</v>
      </c>
      <c r="BC29" s="55">
        <f t="shared" si="6"/>
        <v>3</v>
      </c>
      <c r="BD29" s="55"/>
      <c r="BE29" s="55">
        <f t="shared" si="6"/>
        <v>17</v>
      </c>
      <c r="BF29" s="55">
        <f t="shared" si="6"/>
        <v>17</v>
      </c>
      <c r="BG29" s="55">
        <f t="shared" si="6"/>
        <v>17</v>
      </c>
      <c r="BH29" s="55">
        <f t="shared" si="6"/>
        <v>89</v>
      </c>
      <c r="BI29" s="55"/>
      <c r="BJ29" s="55">
        <f t="shared" si="6"/>
        <v>89</v>
      </c>
      <c r="BK29" s="55">
        <f t="shared" ref="BK29:BN29" si="7">100-BK3</f>
        <v>89</v>
      </c>
      <c r="BL29" s="55">
        <f t="shared" si="7"/>
        <v>89</v>
      </c>
      <c r="BM29" s="55">
        <f t="shared" si="7"/>
        <v>89</v>
      </c>
      <c r="BN29" s="55">
        <f t="shared" si="7"/>
        <v>100</v>
      </c>
    </row>
    <row r="30" spans="1:66" ht="84" customHeight="1" x14ac:dyDescent="0.25">
      <c r="A30" s="50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68"/>
      <c r="S30" s="55"/>
      <c r="T30" s="55"/>
      <c r="U30" s="55"/>
      <c r="V30" s="55"/>
      <c r="W30" s="358" t="s">
        <v>156</v>
      </c>
      <c r="X30" s="56"/>
      <c r="Y30" s="55"/>
      <c r="Z30" s="55"/>
      <c r="AA30" s="55" t="s">
        <v>157</v>
      </c>
      <c r="AB30" s="55"/>
      <c r="AC30" s="55" t="s">
        <v>159</v>
      </c>
      <c r="AD30" s="55"/>
      <c r="AE30" s="55"/>
      <c r="AF30" s="55"/>
      <c r="AG30" s="55"/>
      <c r="AH30" s="55"/>
      <c r="AI30" s="55"/>
      <c r="AJ30" s="55"/>
      <c r="AK30" s="55"/>
      <c r="AL30" s="111"/>
      <c r="AM30" s="55"/>
      <c r="AN30" s="111"/>
      <c r="AO30" s="55" t="s">
        <v>651</v>
      </c>
      <c r="AP30" s="55"/>
      <c r="AQ30" s="111" t="s">
        <v>160</v>
      </c>
      <c r="AR30" s="111" t="s">
        <v>631</v>
      </c>
      <c r="AS30" s="55"/>
      <c r="AT30" s="55"/>
      <c r="AU30" s="55"/>
      <c r="AV30" s="55"/>
      <c r="AW30" s="41"/>
      <c r="AX30" s="41"/>
      <c r="AY30" s="41"/>
      <c r="AZ30" s="55"/>
      <c r="BA30" s="55" t="s">
        <v>630</v>
      </c>
      <c r="BB30" s="55" t="s">
        <v>158</v>
      </c>
      <c r="BC30" s="55"/>
      <c r="BD30" s="55"/>
      <c r="BE30" s="111"/>
      <c r="BF30" s="55"/>
      <c r="BG30" s="55"/>
      <c r="BH30" s="55"/>
      <c r="BI30" s="55"/>
      <c r="BJ30" s="55"/>
      <c r="BK30" s="55"/>
      <c r="BL30" s="55"/>
      <c r="BM30" s="55"/>
      <c r="BN30" s="55"/>
    </row>
    <row r="31" spans="1:66" ht="57.75" customHeight="1" x14ac:dyDescent="0.25">
      <c r="A31" s="359" t="s">
        <v>155</v>
      </c>
      <c r="B31" s="55"/>
      <c r="C31" s="55"/>
      <c r="D31" s="55"/>
      <c r="E31" s="55"/>
      <c r="F31" s="55">
        <f t="shared" ref="F31:BH31" si="8">94-F3</f>
        <v>2</v>
      </c>
      <c r="G31" s="55">
        <f t="shared" si="8"/>
        <v>2</v>
      </c>
      <c r="H31" s="55">
        <f t="shared" si="8"/>
        <v>2</v>
      </c>
      <c r="I31" s="55">
        <f t="shared" si="8"/>
        <v>24</v>
      </c>
      <c r="J31" s="55">
        <f t="shared" si="8"/>
        <v>24</v>
      </c>
      <c r="K31" s="55">
        <f t="shared" si="8"/>
        <v>24</v>
      </c>
      <c r="L31" s="55">
        <f t="shared" si="8"/>
        <v>-1</v>
      </c>
      <c r="M31" s="55">
        <f t="shared" si="8"/>
        <v>-1</v>
      </c>
      <c r="N31" s="55">
        <f t="shared" si="8"/>
        <v>54</v>
      </c>
      <c r="O31" s="55">
        <f t="shared" si="8"/>
        <v>34</v>
      </c>
      <c r="P31" s="55">
        <f t="shared" si="8"/>
        <v>34</v>
      </c>
      <c r="Q31" s="55">
        <f t="shared" si="8"/>
        <v>34</v>
      </c>
      <c r="R31" s="46">
        <f t="shared" si="8"/>
        <v>49</v>
      </c>
      <c r="S31" s="55">
        <f t="shared" si="8"/>
        <v>49</v>
      </c>
      <c r="T31" s="55">
        <f t="shared" si="8"/>
        <v>49</v>
      </c>
      <c r="U31" s="55">
        <f t="shared" si="8"/>
        <v>49</v>
      </c>
      <c r="V31" s="55">
        <f t="shared" si="8"/>
        <v>49</v>
      </c>
      <c r="W31" s="55">
        <f t="shared" si="8"/>
        <v>24</v>
      </c>
      <c r="X31" s="55">
        <f t="shared" si="8"/>
        <v>74</v>
      </c>
      <c r="Y31" s="55">
        <f t="shared" si="8"/>
        <v>74</v>
      </c>
      <c r="Z31" s="114">
        <f t="shared" si="8"/>
        <v>74</v>
      </c>
      <c r="AA31" s="114">
        <f t="shared" si="8"/>
        <v>69</v>
      </c>
      <c r="AB31" s="114">
        <f t="shared" si="8"/>
        <v>94</v>
      </c>
      <c r="AC31" s="55">
        <f t="shared" si="8"/>
        <v>94</v>
      </c>
      <c r="AD31" s="114">
        <f t="shared" si="8"/>
        <v>69</v>
      </c>
      <c r="AE31" s="55">
        <f t="shared" si="8"/>
        <v>69</v>
      </c>
      <c r="AF31" s="55">
        <f t="shared" si="8"/>
        <v>69</v>
      </c>
      <c r="AG31" s="114">
        <f t="shared" si="8"/>
        <v>94</v>
      </c>
      <c r="AH31" s="55">
        <f t="shared" si="8"/>
        <v>94</v>
      </c>
      <c r="AI31" s="55">
        <f t="shared" si="8"/>
        <v>74</v>
      </c>
      <c r="AJ31" s="55">
        <f t="shared" si="8"/>
        <v>74</v>
      </c>
      <c r="AK31" s="55">
        <f t="shared" si="8"/>
        <v>34</v>
      </c>
      <c r="AL31" s="114">
        <f t="shared" si="8"/>
        <v>54</v>
      </c>
      <c r="AM31" s="114">
        <f t="shared" si="8"/>
        <v>79</v>
      </c>
      <c r="AN31" s="55">
        <f t="shared" si="8"/>
        <v>79</v>
      </c>
      <c r="AO31" s="55">
        <f t="shared" si="8"/>
        <v>43</v>
      </c>
      <c r="AP31" s="55">
        <f t="shared" si="8"/>
        <v>43</v>
      </c>
      <c r="AQ31" s="55">
        <f t="shared" si="8"/>
        <v>-2</v>
      </c>
      <c r="AR31" s="114">
        <f t="shared" si="8"/>
        <v>-12</v>
      </c>
      <c r="AS31" s="114">
        <f t="shared" si="8"/>
        <v>13</v>
      </c>
      <c r="AT31" s="55">
        <f t="shared" si="8"/>
        <v>-36</v>
      </c>
      <c r="AU31" s="114">
        <f t="shared" si="8"/>
        <v>-7</v>
      </c>
      <c r="AV31" s="620">
        <f t="shared" si="8"/>
        <v>43</v>
      </c>
      <c r="AW31" s="46">
        <f t="shared" si="8"/>
        <v>94</v>
      </c>
      <c r="AX31" s="55">
        <f t="shared" si="8"/>
        <v>68</v>
      </c>
      <c r="AY31" s="55">
        <f t="shared" si="8"/>
        <v>8</v>
      </c>
      <c r="AZ31" s="55">
        <f t="shared" si="8"/>
        <v>68</v>
      </c>
      <c r="BA31" s="55">
        <f t="shared" si="8"/>
        <v>18</v>
      </c>
      <c r="BB31" s="620">
        <f t="shared" si="8"/>
        <v>14</v>
      </c>
      <c r="BC31" s="55">
        <f t="shared" si="8"/>
        <v>-3</v>
      </c>
      <c r="BD31" s="114">
        <f t="shared" si="8"/>
        <v>22</v>
      </c>
      <c r="BE31" s="114">
        <f t="shared" si="8"/>
        <v>11</v>
      </c>
      <c r="BF31" s="55">
        <f t="shared" si="8"/>
        <v>11</v>
      </c>
      <c r="BG31" s="55">
        <f t="shared" si="8"/>
        <v>11</v>
      </c>
      <c r="BH31" s="55">
        <f t="shared" si="8"/>
        <v>83</v>
      </c>
      <c r="BI31" s="55">
        <v>69</v>
      </c>
      <c r="BJ31" s="620">
        <v>69</v>
      </c>
      <c r="BK31" s="55">
        <f t="shared" ref="BK31:BN31" si="9">94-BK3</f>
        <v>83</v>
      </c>
      <c r="BL31" s="55">
        <f t="shared" si="9"/>
        <v>83</v>
      </c>
      <c r="BM31" s="55">
        <f t="shared" si="9"/>
        <v>83</v>
      </c>
      <c r="BN31" s="55">
        <f t="shared" si="9"/>
        <v>94</v>
      </c>
    </row>
    <row r="32" spans="1:66" ht="106.5" customHeight="1" x14ac:dyDescent="0.55000000000000004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6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6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"/>
    </row>
    <row r="33" spans="1:63" ht="36" customHeight="1" x14ac:dyDescent="0.5500000000000000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17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17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ht="36" customHeight="1" x14ac:dyDescent="0.5500000000000000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17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17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ht="36" customHeight="1" x14ac:dyDescent="0.5500000000000000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17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17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ht="36" customHeight="1" x14ac:dyDescent="0.5500000000000000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17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17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ht="36" customHeight="1" x14ac:dyDescent="0.5500000000000000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17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17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ht="36" customHeight="1" x14ac:dyDescent="0.5500000000000000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17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17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ht="36" customHeight="1" x14ac:dyDescent="0.5500000000000000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17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17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ht="36" customHeight="1" x14ac:dyDescent="0.5500000000000000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17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17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ht="36" customHeight="1" x14ac:dyDescent="0.5500000000000000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17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17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ht="36" customHeight="1" x14ac:dyDescent="0.5500000000000000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17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17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ht="36" customHeight="1" x14ac:dyDescent="0.5500000000000000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17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17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ht="36" customHeight="1" x14ac:dyDescent="0.5500000000000000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1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17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ht="36" customHeight="1" x14ac:dyDescent="0.5500000000000000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17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17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ht="36" customHeight="1" x14ac:dyDescent="0.5500000000000000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17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17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ht="36" customHeight="1" x14ac:dyDescent="0.5500000000000000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17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17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ht="36" customHeight="1" x14ac:dyDescent="0.5500000000000000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17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17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ht="36" customHeight="1" x14ac:dyDescent="0.5500000000000000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17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17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ht="36" customHeight="1" x14ac:dyDescent="0.5500000000000000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17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17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ht="36" customHeight="1" x14ac:dyDescent="0.5500000000000000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17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17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ht="36" customHeight="1" x14ac:dyDescent="0.5500000000000000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17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17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ht="36" customHeight="1" x14ac:dyDescent="0.5500000000000000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17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17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ht="36" customHeight="1" x14ac:dyDescent="0.5500000000000000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17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17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ht="36" customHeight="1" x14ac:dyDescent="0.5500000000000000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17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17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ht="36" customHeight="1" x14ac:dyDescent="0.5500000000000000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17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17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ht="36" customHeight="1" x14ac:dyDescent="0.5500000000000000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17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17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ht="36" customHeight="1" x14ac:dyDescent="0.5500000000000000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17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17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63" ht="36" customHeight="1" x14ac:dyDescent="0.5500000000000000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17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17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ht="36" customHeight="1" x14ac:dyDescent="0.5500000000000000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17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17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ht="36" customHeight="1" x14ac:dyDescent="0.5500000000000000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17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17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3" ht="36" customHeight="1" x14ac:dyDescent="0.5500000000000000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17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17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1:63" ht="36" customHeight="1" x14ac:dyDescent="0.5500000000000000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17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17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ht="36" customHeight="1" x14ac:dyDescent="0.5500000000000000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17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17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1:63" ht="36" customHeight="1" x14ac:dyDescent="0.5500000000000000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17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17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63" ht="36" customHeight="1" x14ac:dyDescent="0.5500000000000000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17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17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ht="36" customHeight="1" x14ac:dyDescent="0.5500000000000000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17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17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1:63" ht="36" customHeight="1" x14ac:dyDescent="0.5500000000000000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17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17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1:63" ht="36" customHeight="1" x14ac:dyDescent="0.5500000000000000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17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17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spans="1:63" ht="36" customHeight="1" x14ac:dyDescent="0.5500000000000000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17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17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spans="1:63" ht="36" customHeight="1" x14ac:dyDescent="0.5500000000000000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17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17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spans="1:63" ht="36" customHeight="1" x14ac:dyDescent="0.5500000000000000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17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17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1:63" ht="36" customHeight="1" x14ac:dyDescent="0.5500000000000000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17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17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1:63" ht="36" customHeight="1" x14ac:dyDescent="0.5500000000000000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17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17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1:63" ht="36" customHeight="1" x14ac:dyDescent="0.5500000000000000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17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17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3" ht="36" customHeight="1" x14ac:dyDescent="0.5500000000000000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17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17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1:63" ht="36" customHeight="1" x14ac:dyDescent="0.5500000000000000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17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17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spans="1:63" ht="36" customHeight="1" x14ac:dyDescent="0.5500000000000000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17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17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spans="1:63" ht="36" customHeight="1" x14ac:dyDescent="0.5500000000000000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17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17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spans="1:63" ht="36" customHeight="1" x14ac:dyDescent="0.5500000000000000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17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17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spans="1:63" ht="36" customHeight="1" x14ac:dyDescent="0.5500000000000000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17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17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spans="1:63" ht="36" customHeight="1" x14ac:dyDescent="0.5500000000000000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17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17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1:63" ht="36" customHeight="1" x14ac:dyDescent="0.5500000000000000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17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17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1:63" ht="36" customHeight="1" x14ac:dyDescent="0.5500000000000000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17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17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1:63" ht="36" customHeight="1" x14ac:dyDescent="0.5500000000000000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17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17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1:63" ht="36" customHeight="1" x14ac:dyDescent="0.5500000000000000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17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17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1:63" ht="36" customHeight="1" x14ac:dyDescent="0.5500000000000000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17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17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1:63" ht="36" customHeight="1" x14ac:dyDescent="0.5500000000000000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17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17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1:63" ht="36" customHeight="1" x14ac:dyDescent="0.5500000000000000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17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17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1:63" ht="36" customHeight="1" x14ac:dyDescent="0.5500000000000000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17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17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spans="1:63" ht="36" customHeight="1" x14ac:dyDescent="0.5500000000000000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17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17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</row>
    <row r="92" spans="1:63" ht="36" customHeight="1" x14ac:dyDescent="0.5500000000000000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17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17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</row>
    <row r="93" spans="1:63" ht="36" customHeight="1" x14ac:dyDescent="0.5500000000000000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17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17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</row>
    <row r="94" spans="1:63" ht="36" customHeight="1" x14ac:dyDescent="0.5500000000000000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17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17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</row>
    <row r="95" spans="1:63" ht="36" customHeight="1" x14ac:dyDescent="0.5500000000000000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17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17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</row>
    <row r="96" spans="1:63" ht="36" customHeight="1" x14ac:dyDescent="0.5500000000000000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17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17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</row>
    <row r="97" spans="1:63" ht="36" customHeight="1" x14ac:dyDescent="0.5500000000000000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17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17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</row>
    <row r="98" spans="1:63" ht="36" customHeight="1" x14ac:dyDescent="0.5500000000000000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17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17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</row>
    <row r="99" spans="1:63" ht="36" customHeight="1" x14ac:dyDescent="0.5500000000000000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17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17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</row>
    <row r="100" spans="1:63" ht="36" customHeight="1" x14ac:dyDescent="0.5500000000000000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17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17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</row>
    <row r="101" spans="1:63" ht="36" customHeight="1" x14ac:dyDescent="0.5500000000000000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17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17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</row>
  </sheetData>
  <mergeCells count="48">
    <mergeCell ref="BE8:BM8"/>
    <mergeCell ref="A1:BN1"/>
    <mergeCell ref="BK2:BN2"/>
    <mergeCell ref="AU14:AV14"/>
    <mergeCell ref="BF2:BJ2"/>
    <mergeCell ref="BD6:BG6"/>
    <mergeCell ref="AR14:AS14"/>
    <mergeCell ref="AO12:AR12"/>
    <mergeCell ref="AK12:AN12"/>
    <mergeCell ref="AX10:BA10"/>
    <mergeCell ref="AX12:BA12"/>
    <mergeCell ref="F2:I2"/>
    <mergeCell ref="BB2:BE2"/>
    <mergeCell ref="J2:M2"/>
    <mergeCell ref="N2:R2"/>
    <mergeCell ref="B10:H10"/>
    <mergeCell ref="S2:V2"/>
    <mergeCell ref="B2:E2"/>
    <mergeCell ref="AO10:AV10"/>
    <mergeCell ref="AK14:AL14"/>
    <mergeCell ref="D6:M6"/>
    <mergeCell ref="AS12:AV12"/>
    <mergeCell ref="AE8:AH8"/>
    <mergeCell ref="AO2:AR2"/>
    <mergeCell ref="AS2:AV2"/>
    <mergeCell ref="W2:AA2"/>
    <mergeCell ref="AF2:AI2"/>
    <mergeCell ref="AJ2:AN2"/>
    <mergeCell ref="AB2:AE2"/>
    <mergeCell ref="N12:Q12"/>
    <mergeCell ref="O8:Z8"/>
    <mergeCell ref="L10:W10"/>
    <mergeCell ref="S19:T19"/>
    <mergeCell ref="Z20:AA20"/>
    <mergeCell ref="AI25:AK25"/>
    <mergeCell ref="AI18:AJ18"/>
    <mergeCell ref="AB20:AC20"/>
    <mergeCell ref="Z21:AA21"/>
    <mergeCell ref="AD20:AE20"/>
    <mergeCell ref="AD21:AE21"/>
    <mergeCell ref="U20:W20"/>
    <mergeCell ref="AW2:BA2"/>
    <mergeCell ref="AD22:AF22"/>
    <mergeCell ref="AG20:AH20"/>
    <mergeCell ref="AF21:AG21"/>
    <mergeCell ref="AP14:AQ14"/>
    <mergeCell ref="AW6:AW26"/>
    <mergeCell ref="AQ25:AU25"/>
  </mergeCells>
  <conditionalFormatting sqref="B29:AV29 B31:BJ31 B30:W30 AZ29:AZ30 Y30:AV30 BC29:BJ30">
    <cfRule type="cellIs" dxfId="8" priority="9" operator="lessThan">
      <formula>0</formula>
    </cfRule>
  </conditionalFormatting>
  <conditionalFormatting sqref="F31:BJ31">
    <cfRule type="cellIs" dxfId="7" priority="10" operator="greaterThan">
      <formula>20</formula>
    </cfRule>
  </conditionalFormatting>
  <conditionalFormatting sqref="B3:BB3">
    <cfRule type="cellIs" dxfId="6" priority="11" operator="greaterThan">
      <formula>100</formula>
    </cfRule>
  </conditionalFormatting>
  <conditionalFormatting sqref="BK29:BN31">
    <cfRule type="cellIs" dxfId="5" priority="6" operator="lessThan">
      <formula>0</formula>
    </cfRule>
  </conditionalFormatting>
  <conditionalFormatting sqref="BK31:BN31">
    <cfRule type="cellIs" dxfId="4" priority="7" operator="greaterThan">
      <formula>20</formula>
    </cfRule>
  </conditionalFormatting>
  <conditionalFormatting sqref="BC3:BN3">
    <cfRule type="cellIs" dxfId="3" priority="2" operator="greaterThan">
      <formula>100</formula>
    </cfRule>
  </conditionalFormatting>
  <conditionalFormatting sqref="BA29:BB30">
    <cfRule type="cellIs" dxfId="2" priority="1" operator="lessThan">
      <formula>0</formula>
    </cfRule>
  </conditionalFormatting>
  <printOptions horizontalCentered="1" verticalCentered="1"/>
  <pageMargins left="3.9370078740157501E-2" right="0" top="0" bottom="0" header="0" footer="0"/>
  <pageSetup paperSize="8" scale="35" fitToWidth="0" orientation="landscape" r:id="rId1"/>
  <colBreaks count="2" manualBreakCount="2">
    <brk id="23" max="30" man="1"/>
    <brk id="40" max="30" man="1"/>
  </colBreaks>
  <ignoredErrors>
    <ignoredError sqref="BB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"/>
  <sheetViews>
    <sheetView tabSelected="1" topLeftCell="B157" zoomScale="70" zoomScaleNormal="70" workbookViewId="0">
      <selection activeCell="J189" sqref="J189"/>
    </sheetView>
  </sheetViews>
  <sheetFormatPr defaultColWidth="16.140625" defaultRowHeight="15" customHeight="1" x14ac:dyDescent="0.25"/>
  <cols>
    <col min="2" max="2" width="44.7109375" customWidth="1"/>
    <col min="3" max="3" width="13.28515625" customWidth="1"/>
    <col min="4" max="4" width="13.140625" customWidth="1"/>
    <col min="5" max="5" width="12.7109375" customWidth="1"/>
    <col min="7" max="7" width="29.85546875" customWidth="1"/>
    <col min="8" max="8" width="13.140625" customWidth="1"/>
    <col min="9" max="9" width="12.28515625" customWidth="1"/>
  </cols>
  <sheetData>
    <row r="1" spans="1:9" ht="21" customHeight="1" x14ac:dyDescent="0.25">
      <c r="A1" s="930" t="s">
        <v>715</v>
      </c>
      <c r="B1" s="931"/>
      <c r="C1" s="931"/>
      <c r="D1" s="931"/>
      <c r="E1" s="931"/>
      <c r="F1" s="931"/>
      <c r="G1" s="931"/>
      <c r="H1" s="931"/>
      <c r="I1" s="932"/>
    </row>
    <row r="2" spans="1:9" x14ac:dyDescent="0.25">
      <c r="A2" s="118" t="s">
        <v>161</v>
      </c>
      <c r="B2" s="119" t="s">
        <v>162</v>
      </c>
      <c r="C2" s="120" t="s">
        <v>163</v>
      </c>
      <c r="D2" s="120" t="s">
        <v>164</v>
      </c>
      <c r="E2" s="121" t="s">
        <v>165</v>
      </c>
      <c r="F2" s="122" t="s">
        <v>166</v>
      </c>
      <c r="G2" s="123" t="s">
        <v>167</v>
      </c>
      <c r="H2" s="118" t="s">
        <v>168</v>
      </c>
      <c r="I2" s="118" t="s">
        <v>169</v>
      </c>
    </row>
    <row r="3" spans="1:9" x14ac:dyDescent="0.25">
      <c r="A3" s="124" t="s">
        <v>170</v>
      </c>
      <c r="B3" s="125"/>
      <c r="C3" s="126"/>
      <c r="D3" s="126"/>
      <c r="E3" s="127"/>
      <c r="F3" s="128"/>
      <c r="G3" s="129"/>
      <c r="H3" s="130"/>
      <c r="I3" s="130"/>
    </row>
    <row r="4" spans="1:9" x14ac:dyDescent="0.25">
      <c r="A4" s="131" t="s">
        <v>171</v>
      </c>
      <c r="B4" s="132" t="s">
        <v>172</v>
      </c>
      <c r="C4" s="133">
        <v>44186</v>
      </c>
      <c r="D4" s="133">
        <v>44253</v>
      </c>
      <c r="E4" s="134" t="s">
        <v>173</v>
      </c>
      <c r="F4" s="134" t="s">
        <v>174</v>
      </c>
      <c r="G4" s="135" t="s">
        <v>175</v>
      </c>
      <c r="H4" s="136" t="s">
        <v>176</v>
      </c>
      <c r="I4" s="136" t="s">
        <v>177</v>
      </c>
    </row>
    <row r="5" spans="1:9" x14ac:dyDescent="0.25">
      <c r="A5" s="137">
        <v>21701</v>
      </c>
      <c r="B5" s="138" t="s">
        <v>178</v>
      </c>
      <c r="C5" s="139" t="s">
        <v>179</v>
      </c>
      <c r="D5" s="139" t="s">
        <v>180</v>
      </c>
      <c r="E5" s="140" t="s">
        <v>181</v>
      </c>
      <c r="F5" s="140" t="s">
        <v>182</v>
      </c>
      <c r="G5" s="141" t="s">
        <v>183</v>
      </c>
      <c r="H5" s="140" t="s">
        <v>184</v>
      </c>
      <c r="I5" s="140" t="s">
        <v>185</v>
      </c>
    </row>
    <row r="6" spans="1:9" ht="30" x14ac:dyDescent="0.25">
      <c r="A6" s="137">
        <f t="shared" ref="A6:A8" si="0">A5+1</f>
        <v>21702</v>
      </c>
      <c r="B6" s="142" t="s">
        <v>186</v>
      </c>
      <c r="C6" s="139" t="s">
        <v>179</v>
      </c>
      <c r="D6" s="139" t="s">
        <v>180</v>
      </c>
      <c r="E6" s="140" t="s">
        <v>181</v>
      </c>
      <c r="F6" s="140" t="s">
        <v>187</v>
      </c>
      <c r="G6" s="141" t="s">
        <v>183</v>
      </c>
      <c r="H6" s="140" t="s">
        <v>188</v>
      </c>
      <c r="I6" s="140" t="s">
        <v>189</v>
      </c>
    </row>
    <row r="7" spans="1:9" x14ac:dyDescent="0.25">
      <c r="A7" s="137">
        <f t="shared" si="0"/>
        <v>21703</v>
      </c>
      <c r="B7" s="142" t="s">
        <v>190</v>
      </c>
      <c r="C7" s="139" t="s">
        <v>191</v>
      </c>
      <c r="D7" s="139" t="s">
        <v>192</v>
      </c>
      <c r="E7" s="140" t="s">
        <v>181</v>
      </c>
      <c r="F7" s="140" t="s">
        <v>182</v>
      </c>
      <c r="G7" s="141" t="s">
        <v>183</v>
      </c>
      <c r="H7" s="140" t="s">
        <v>189</v>
      </c>
      <c r="I7" s="140" t="s">
        <v>188</v>
      </c>
    </row>
    <row r="8" spans="1:9" x14ac:dyDescent="0.25">
      <c r="A8" s="137">
        <f t="shared" si="0"/>
        <v>21704</v>
      </c>
      <c r="B8" s="619" t="s">
        <v>193</v>
      </c>
      <c r="C8" s="139" t="s">
        <v>191</v>
      </c>
      <c r="D8" s="139" t="s">
        <v>192</v>
      </c>
      <c r="E8" s="140" t="s">
        <v>181</v>
      </c>
      <c r="F8" s="140" t="s">
        <v>187</v>
      </c>
      <c r="G8" s="141" t="s">
        <v>183</v>
      </c>
      <c r="H8" s="140" t="s">
        <v>185</v>
      </c>
      <c r="I8" s="140" t="s">
        <v>184</v>
      </c>
    </row>
    <row r="9" spans="1:9" x14ac:dyDescent="0.25">
      <c r="A9" s="140">
        <v>21211</v>
      </c>
      <c r="B9" s="143" t="s">
        <v>194</v>
      </c>
      <c r="C9" s="139" t="s">
        <v>195</v>
      </c>
      <c r="D9" s="139" t="s">
        <v>196</v>
      </c>
      <c r="E9" s="140" t="s">
        <v>197</v>
      </c>
      <c r="F9" s="140" t="s">
        <v>182</v>
      </c>
      <c r="G9" s="141" t="s">
        <v>183</v>
      </c>
      <c r="H9" s="140"/>
      <c r="I9" s="140"/>
    </row>
    <row r="10" spans="1:9" x14ac:dyDescent="0.25">
      <c r="A10" s="137">
        <v>21705</v>
      </c>
      <c r="B10" s="138" t="s">
        <v>198</v>
      </c>
      <c r="C10" s="139" t="s">
        <v>199</v>
      </c>
      <c r="D10" s="139" t="s">
        <v>200</v>
      </c>
      <c r="E10" s="140" t="s">
        <v>181</v>
      </c>
      <c r="F10" s="140" t="s">
        <v>182</v>
      </c>
      <c r="G10" s="141" t="s">
        <v>183</v>
      </c>
      <c r="H10" s="140" t="s">
        <v>177</v>
      </c>
      <c r="I10" s="140" t="s">
        <v>201</v>
      </c>
    </row>
    <row r="11" spans="1:9" x14ac:dyDescent="0.25">
      <c r="A11" s="140">
        <v>21710</v>
      </c>
      <c r="B11" s="138" t="s">
        <v>202</v>
      </c>
      <c r="C11" s="139" t="s">
        <v>199</v>
      </c>
      <c r="D11" s="139" t="s">
        <v>200</v>
      </c>
      <c r="E11" s="140" t="s">
        <v>181</v>
      </c>
      <c r="F11" s="140" t="s">
        <v>187</v>
      </c>
      <c r="G11" s="141" t="s">
        <v>183</v>
      </c>
      <c r="H11" s="140" t="s">
        <v>189</v>
      </c>
      <c r="I11" s="140" t="s">
        <v>188</v>
      </c>
    </row>
    <row r="12" spans="1:9" x14ac:dyDescent="0.25">
      <c r="A12" s="140">
        <v>21212</v>
      </c>
      <c r="B12" s="513" t="s">
        <v>203</v>
      </c>
      <c r="C12" s="139" t="s">
        <v>204</v>
      </c>
      <c r="D12" s="139" t="s">
        <v>205</v>
      </c>
      <c r="E12" s="140" t="s">
        <v>206</v>
      </c>
      <c r="F12" s="140" t="s">
        <v>182</v>
      </c>
      <c r="G12" s="141" t="s">
        <v>183</v>
      </c>
      <c r="H12" s="140"/>
      <c r="I12" s="140"/>
    </row>
    <row r="13" spans="1:9" x14ac:dyDescent="0.25">
      <c r="A13" s="137">
        <v>21707</v>
      </c>
      <c r="B13" s="138" t="s">
        <v>207</v>
      </c>
      <c r="C13" s="139" t="s">
        <v>208</v>
      </c>
      <c r="D13" s="139" t="s">
        <v>209</v>
      </c>
      <c r="E13" s="140" t="s">
        <v>181</v>
      </c>
      <c r="F13" s="140" t="s">
        <v>182</v>
      </c>
      <c r="G13" s="141" t="s">
        <v>183</v>
      </c>
      <c r="H13" s="140" t="s">
        <v>210</v>
      </c>
      <c r="I13" s="140" t="s">
        <v>211</v>
      </c>
    </row>
    <row r="14" spans="1:9" x14ac:dyDescent="0.25">
      <c r="A14" s="137">
        <v>21708</v>
      </c>
      <c r="B14" s="138" t="s">
        <v>212</v>
      </c>
      <c r="C14" s="139" t="s">
        <v>208</v>
      </c>
      <c r="D14" s="139" t="s">
        <v>209</v>
      </c>
      <c r="E14" s="140" t="s">
        <v>181</v>
      </c>
      <c r="F14" s="140" t="s">
        <v>187</v>
      </c>
      <c r="G14" s="141" t="s">
        <v>183</v>
      </c>
      <c r="H14" s="140" t="s">
        <v>213</v>
      </c>
      <c r="I14" s="140" t="s">
        <v>211</v>
      </c>
    </row>
    <row r="15" spans="1:9" x14ac:dyDescent="0.25">
      <c r="A15" s="144" t="s">
        <v>214</v>
      </c>
      <c r="B15" s="145"/>
      <c r="C15" s="139"/>
      <c r="D15" s="139"/>
      <c r="E15" s="140"/>
      <c r="F15" s="140"/>
      <c r="G15" s="141"/>
      <c r="H15" s="140"/>
      <c r="I15" s="140"/>
    </row>
    <row r="16" spans="1:9" x14ac:dyDescent="0.25">
      <c r="A16" s="137">
        <v>21706</v>
      </c>
      <c r="B16" s="138" t="s">
        <v>217</v>
      </c>
      <c r="C16" s="139" t="s">
        <v>215</v>
      </c>
      <c r="D16" s="139" t="s">
        <v>216</v>
      </c>
      <c r="E16" s="140" t="s">
        <v>181</v>
      </c>
      <c r="F16" s="140" t="s">
        <v>187</v>
      </c>
      <c r="G16" s="141" t="s">
        <v>183</v>
      </c>
      <c r="H16" s="140" t="s">
        <v>218</v>
      </c>
      <c r="I16" s="140" t="s">
        <v>219</v>
      </c>
    </row>
    <row r="17" spans="1:12" ht="30" x14ac:dyDescent="0.25">
      <c r="A17" s="140">
        <v>21711</v>
      </c>
      <c r="B17" s="138" t="s">
        <v>220</v>
      </c>
      <c r="C17" s="139" t="s">
        <v>221</v>
      </c>
      <c r="D17" s="139" t="s">
        <v>222</v>
      </c>
      <c r="E17" s="140" t="s">
        <v>181</v>
      </c>
      <c r="F17" s="140" t="s">
        <v>182</v>
      </c>
      <c r="G17" s="141" t="s">
        <v>183</v>
      </c>
      <c r="H17" s="140" t="s">
        <v>188</v>
      </c>
      <c r="I17" s="140" t="s">
        <v>189</v>
      </c>
    </row>
    <row r="18" spans="1:12" x14ac:dyDescent="0.25">
      <c r="A18" s="140">
        <v>21712</v>
      </c>
      <c r="B18" s="146" t="s">
        <v>223</v>
      </c>
      <c r="C18" s="139" t="s">
        <v>221</v>
      </c>
      <c r="D18" s="139" t="s">
        <v>222</v>
      </c>
      <c r="E18" s="140" t="s">
        <v>181</v>
      </c>
      <c r="F18" s="140" t="s">
        <v>187</v>
      </c>
      <c r="G18" s="141" t="s">
        <v>183</v>
      </c>
      <c r="H18" s="140" t="s">
        <v>184</v>
      </c>
      <c r="I18" s="140" t="s">
        <v>185</v>
      </c>
    </row>
    <row r="19" spans="1:12" x14ac:dyDescent="0.25">
      <c r="A19" s="140">
        <v>21101</v>
      </c>
      <c r="B19" s="403" t="s">
        <v>224</v>
      </c>
      <c r="C19" s="147" t="s">
        <v>225</v>
      </c>
      <c r="D19" s="147" t="s">
        <v>226</v>
      </c>
      <c r="E19" s="140" t="s">
        <v>227</v>
      </c>
      <c r="F19" s="140" t="s">
        <v>174</v>
      </c>
      <c r="G19" s="141" t="s">
        <v>228</v>
      </c>
      <c r="H19" s="140" t="s">
        <v>201</v>
      </c>
      <c r="I19" s="140" t="s">
        <v>229</v>
      </c>
      <c r="J19" s="148"/>
      <c r="K19" s="148"/>
      <c r="L19" s="148"/>
    </row>
    <row r="20" spans="1:12" ht="33" x14ac:dyDescent="0.3">
      <c r="A20" s="140">
        <v>21214</v>
      </c>
      <c r="B20" s="512" t="s">
        <v>232</v>
      </c>
      <c r="C20" s="139" t="s">
        <v>233</v>
      </c>
      <c r="D20" s="139" t="s">
        <v>231</v>
      </c>
      <c r="E20" s="140" t="s">
        <v>234</v>
      </c>
      <c r="F20" s="140" t="s">
        <v>235</v>
      </c>
      <c r="G20" s="141" t="s">
        <v>183</v>
      </c>
      <c r="H20" s="140" t="s">
        <v>218</v>
      </c>
      <c r="I20" s="140"/>
    </row>
    <row r="21" spans="1:12" x14ac:dyDescent="0.25">
      <c r="A21" s="149" t="s">
        <v>236</v>
      </c>
      <c r="B21" s="145"/>
      <c r="C21" s="147"/>
      <c r="D21" s="147"/>
      <c r="E21" s="150"/>
      <c r="F21" s="150"/>
      <c r="G21" s="151"/>
      <c r="H21" s="150"/>
      <c r="I21" s="150"/>
    </row>
    <row r="22" spans="1:12" x14ac:dyDescent="0.25">
      <c r="A22" s="152">
        <v>21207</v>
      </c>
      <c r="B22" s="145" t="s">
        <v>237</v>
      </c>
      <c r="C22" s="138" t="s">
        <v>238</v>
      </c>
      <c r="D22" s="138" t="s">
        <v>239</v>
      </c>
      <c r="E22" s="150" t="s">
        <v>240</v>
      </c>
      <c r="F22" s="150" t="s">
        <v>174</v>
      </c>
      <c r="G22" s="145" t="s">
        <v>241</v>
      </c>
      <c r="H22" s="150" t="s">
        <v>189</v>
      </c>
      <c r="I22" s="150" t="s">
        <v>188</v>
      </c>
    </row>
    <row r="23" spans="1:12" ht="30" x14ac:dyDescent="0.25">
      <c r="A23" s="140">
        <v>21213</v>
      </c>
      <c r="B23" s="143" t="s">
        <v>242</v>
      </c>
      <c r="C23" s="139" t="s">
        <v>243</v>
      </c>
      <c r="D23" s="139" t="s">
        <v>243</v>
      </c>
      <c r="E23" s="140" t="s">
        <v>244</v>
      </c>
      <c r="F23" s="140" t="s">
        <v>182</v>
      </c>
      <c r="G23" s="141" t="s">
        <v>183</v>
      </c>
      <c r="H23" s="140" t="s">
        <v>245</v>
      </c>
      <c r="I23" s="140"/>
    </row>
    <row r="24" spans="1:12" x14ac:dyDescent="0.25">
      <c r="A24" s="150">
        <v>21215</v>
      </c>
      <c r="B24" s="143" t="s">
        <v>246</v>
      </c>
      <c r="C24" s="139" t="s">
        <v>247</v>
      </c>
      <c r="D24" s="139" t="s">
        <v>247</v>
      </c>
      <c r="E24" s="140" t="s">
        <v>244</v>
      </c>
      <c r="F24" s="140" t="s">
        <v>182</v>
      </c>
      <c r="G24" s="141" t="s">
        <v>183</v>
      </c>
      <c r="H24" s="140" t="s">
        <v>248</v>
      </c>
      <c r="I24" s="140"/>
    </row>
    <row r="25" spans="1:12" ht="30" x14ac:dyDescent="0.25">
      <c r="A25" s="140">
        <v>21715</v>
      </c>
      <c r="B25" s="138" t="s">
        <v>249</v>
      </c>
      <c r="C25" s="139" t="s">
        <v>250</v>
      </c>
      <c r="D25" s="139" t="s">
        <v>251</v>
      </c>
      <c r="E25" s="140" t="s">
        <v>181</v>
      </c>
      <c r="F25" s="140" t="s">
        <v>182</v>
      </c>
      <c r="G25" s="141" t="s">
        <v>183</v>
      </c>
      <c r="H25" s="140" t="s">
        <v>188</v>
      </c>
      <c r="I25" s="140" t="s">
        <v>189</v>
      </c>
    </row>
    <row r="26" spans="1:12" x14ac:dyDescent="0.25">
      <c r="A26" s="140">
        <v>21104</v>
      </c>
      <c r="B26" s="145" t="s">
        <v>224</v>
      </c>
      <c r="C26" s="632" t="s">
        <v>250</v>
      </c>
      <c r="D26" s="632" t="s">
        <v>252</v>
      </c>
      <c r="E26" s="140" t="s">
        <v>227</v>
      </c>
      <c r="F26" s="140" t="s">
        <v>174</v>
      </c>
      <c r="G26" s="141" t="s">
        <v>228</v>
      </c>
      <c r="H26" s="140" t="s">
        <v>229</v>
      </c>
      <c r="I26" s="140" t="s">
        <v>201</v>
      </c>
    </row>
    <row r="27" spans="1:12" ht="30" x14ac:dyDescent="0.25">
      <c r="A27" s="338">
        <v>21216</v>
      </c>
      <c r="B27" s="514" t="s">
        <v>253</v>
      </c>
      <c r="C27" s="485" t="s">
        <v>254</v>
      </c>
      <c r="D27" s="485" t="s">
        <v>255</v>
      </c>
      <c r="E27" s="150" t="s">
        <v>256</v>
      </c>
      <c r="F27" s="150" t="s">
        <v>257</v>
      </c>
      <c r="G27" s="151" t="s">
        <v>183</v>
      </c>
      <c r="H27" s="150" t="s">
        <v>177</v>
      </c>
      <c r="I27" s="150" t="s">
        <v>176</v>
      </c>
    </row>
    <row r="28" spans="1:12" ht="30" x14ac:dyDescent="0.25">
      <c r="A28" s="338">
        <v>21217</v>
      </c>
      <c r="B28" s="143" t="s">
        <v>259</v>
      </c>
      <c r="C28" s="484" t="s">
        <v>258</v>
      </c>
      <c r="D28" s="484" t="s">
        <v>260</v>
      </c>
      <c r="E28" s="140" t="s">
        <v>244</v>
      </c>
      <c r="F28" s="150" t="s">
        <v>257</v>
      </c>
      <c r="G28" s="141" t="s">
        <v>183</v>
      </c>
      <c r="H28" s="150" t="s">
        <v>189</v>
      </c>
      <c r="I28" s="140" t="s">
        <v>188</v>
      </c>
    </row>
    <row r="29" spans="1:12" ht="30" x14ac:dyDescent="0.25">
      <c r="A29" s="338">
        <v>21218</v>
      </c>
      <c r="B29" s="143" t="s">
        <v>262</v>
      </c>
      <c r="C29" s="480" t="s">
        <v>239</v>
      </c>
      <c r="D29" s="480" t="s">
        <v>239</v>
      </c>
      <c r="E29" s="150" t="s">
        <v>244</v>
      </c>
      <c r="F29" s="150" t="s">
        <v>257</v>
      </c>
      <c r="G29" s="151" t="s">
        <v>183</v>
      </c>
      <c r="H29" s="150" t="s">
        <v>211</v>
      </c>
      <c r="I29" s="150" t="s">
        <v>213</v>
      </c>
    </row>
    <row r="30" spans="1:12" x14ac:dyDescent="0.25">
      <c r="A30" s="149" t="s">
        <v>263</v>
      </c>
      <c r="B30" s="145"/>
      <c r="C30" s="480"/>
      <c r="D30" s="480"/>
      <c r="E30" s="150"/>
      <c r="F30" s="150"/>
      <c r="G30" s="151"/>
      <c r="H30" s="150"/>
      <c r="I30" s="150"/>
    </row>
    <row r="31" spans="1:12" ht="30" x14ac:dyDescent="0.25">
      <c r="A31" s="352">
        <v>21425</v>
      </c>
      <c r="B31" s="154" t="s">
        <v>264</v>
      </c>
      <c r="C31" s="154" t="s">
        <v>265</v>
      </c>
      <c r="D31" s="154" t="s">
        <v>266</v>
      </c>
      <c r="E31" s="150" t="s">
        <v>267</v>
      </c>
      <c r="F31" s="150" t="s">
        <v>182</v>
      </c>
      <c r="G31" s="150" t="s">
        <v>183</v>
      </c>
      <c r="H31" s="150" t="s">
        <v>188</v>
      </c>
      <c r="I31" s="150" t="s">
        <v>189</v>
      </c>
    </row>
    <row r="32" spans="1:12" ht="30" x14ac:dyDescent="0.25">
      <c r="A32" s="402">
        <v>21726</v>
      </c>
      <c r="B32" s="154" t="s">
        <v>268</v>
      </c>
      <c r="C32" s="154" t="s">
        <v>265</v>
      </c>
      <c r="D32" s="154" t="s">
        <v>269</v>
      </c>
      <c r="E32" s="150" t="s">
        <v>181</v>
      </c>
      <c r="F32" s="150" t="s">
        <v>187</v>
      </c>
      <c r="G32" s="150" t="s">
        <v>183</v>
      </c>
      <c r="H32" s="150" t="s">
        <v>177</v>
      </c>
      <c r="I32" s="150" t="s">
        <v>185</v>
      </c>
    </row>
    <row r="33" spans="1:9" x14ac:dyDescent="0.25">
      <c r="A33" s="338">
        <v>21219</v>
      </c>
      <c r="B33" s="143" t="s">
        <v>270</v>
      </c>
      <c r="C33" s="147" t="s">
        <v>269</v>
      </c>
      <c r="D33" s="147" t="s">
        <v>269</v>
      </c>
      <c r="E33" s="150" t="s">
        <v>244</v>
      </c>
      <c r="F33" s="150" t="s">
        <v>257</v>
      </c>
      <c r="G33" s="151" t="s">
        <v>183</v>
      </c>
      <c r="H33" s="150" t="s">
        <v>185</v>
      </c>
      <c r="I33" s="150" t="s">
        <v>184</v>
      </c>
    </row>
    <row r="34" spans="1:9" x14ac:dyDescent="0.25">
      <c r="A34" s="356">
        <v>21728</v>
      </c>
      <c r="B34" s="138" t="s">
        <v>271</v>
      </c>
      <c r="C34" s="147" t="s">
        <v>272</v>
      </c>
      <c r="D34" s="147" t="s">
        <v>266</v>
      </c>
      <c r="E34" s="150" t="s">
        <v>181</v>
      </c>
      <c r="F34" s="150" t="s">
        <v>187</v>
      </c>
      <c r="G34" s="151" t="s">
        <v>183</v>
      </c>
      <c r="H34" s="150" t="s">
        <v>218</v>
      </c>
      <c r="I34" s="150" t="s">
        <v>219</v>
      </c>
    </row>
    <row r="35" spans="1:9" x14ac:dyDescent="0.25">
      <c r="A35" s="356">
        <v>21730</v>
      </c>
      <c r="B35" s="138" t="s">
        <v>273</v>
      </c>
      <c r="C35" s="147" t="s">
        <v>274</v>
      </c>
      <c r="D35" s="147" t="s">
        <v>275</v>
      </c>
      <c r="E35" s="150" t="s">
        <v>181</v>
      </c>
      <c r="F35" s="150" t="s">
        <v>187</v>
      </c>
      <c r="G35" s="145" t="s">
        <v>183</v>
      </c>
      <c r="H35" s="544" t="s">
        <v>189</v>
      </c>
      <c r="I35" s="150" t="s">
        <v>188</v>
      </c>
    </row>
    <row r="36" spans="1:9" x14ac:dyDescent="0.25">
      <c r="A36" s="355">
        <v>21504</v>
      </c>
      <c r="B36" s="155" t="s">
        <v>276</v>
      </c>
      <c r="C36" s="147" t="s">
        <v>274</v>
      </c>
      <c r="D36" s="147" t="s">
        <v>226</v>
      </c>
      <c r="E36" s="150" t="s">
        <v>277</v>
      </c>
      <c r="F36" s="153" t="s">
        <v>278</v>
      </c>
      <c r="G36" s="145" t="s">
        <v>279</v>
      </c>
      <c r="H36" s="544" t="s">
        <v>184</v>
      </c>
      <c r="I36" s="150" t="s">
        <v>185</v>
      </c>
    </row>
    <row r="37" spans="1:9" ht="30" x14ac:dyDescent="0.25">
      <c r="A37" s="338">
        <v>21221</v>
      </c>
      <c r="B37" s="143" t="s">
        <v>280</v>
      </c>
      <c r="C37" s="633" t="s">
        <v>281</v>
      </c>
      <c r="D37" s="633" t="s">
        <v>281</v>
      </c>
      <c r="E37" s="150" t="s">
        <v>244</v>
      </c>
      <c r="F37" s="150" t="s">
        <v>257</v>
      </c>
      <c r="G37" s="151" t="s">
        <v>183</v>
      </c>
      <c r="H37" s="150" t="s">
        <v>229</v>
      </c>
      <c r="I37" s="150" t="s">
        <v>201</v>
      </c>
    </row>
    <row r="38" spans="1:9" x14ac:dyDescent="0.25">
      <c r="A38" s="338">
        <v>21006</v>
      </c>
      <c r="B38" s="156" t="s">
        <v>282</v>
      </c>
      <c r="C38" s="157" t="s">
        <v>283</v>
      </c>
      <c r="D38" s="158" t="s">
        <v>284</v>
      </c>
      <c r="E38" s="150" t="s">
        <v>181</v>
      </c>
      <c r="F38" s="150" t="s">
        <v>285</v>
      </c>
      <c r="G38" s="135" t="s">
        <v>175</v>
      </c>
      <c r="H38" s="150" t="s">
        <v>176</v>
      </c>
      <c r="I38" s="150" t="s">
        <v>177</v>
      </c>
    </row>
    <row r="39" spans="1:9" x14ac:dyDescent="0.25">
      <c r="A39" s="356">
        <v>21732</v>
      </c>
      <c r="B39" s="138" t="s">
        <v>286</v>
      </c>
      <c r="C39" s="147" t="s">
        <v>283</v>
      </c>
      <c r="D39" s="147" t="s">
        <v>287</v>
      </c>
      <c r="E39" s="150" t="s">
        <v>181</v>
      </c>
      <c r="F39" s="150" t="s">
        <v>288</v>
      </c>
      <c r="G39" s="151" t="s">
        <v>183</v>
      </c>
      <c r="H39" s="544" t="s">
        <v>184</v>
      </c>
      <c r="I39" s="150" t="s">
        <v>185</v>
      </c>
    </row>
    <row r="40" spans="1:9" ht="30" x14ac:dyDescent="0.25">
      <c r="A40" s="338">
        <v>21222</v>
      </c>
      <c r="B40" s="143" t="s">
        <v>289</v>
      </c>
      <c r="C40" s="147" t="s">
        <v>287</v>
      </c>
      <c r="D40" s="147" t="s">
        <v>287</v>
      </c>
      <c r="E40" s="150" t="s">
        <v>244</v>
      </c>
      <c r="F40" s="150" t="s">
        <v>257</v>
      </c>
      <c r="G40" s="151" t="s">
        <v>183</v>
      </c>
      <c r="H40" s="150" t="s">
        <v>201</v>
      </c>
      <c r="I40" s="150" t="s">
        <v>229</v>
      </c>
    </row>
    <row r="41" spans="1:9" x14ac:dyDescent="0.25">
      <c r="A41" s="149" t="s">
        <v>290</v>
      </c>
      <c r="B41" s="145"/>
      <c r="C41" s="147"/>
      <c r="D41" s="147"/>
      <c r="E41" s="150"/>
      <c r="F41" s="150"/>
      <c r="G41" s="151"/>
      <c r="H41" s="150"/>
      <c r="I41" s="150"/>
    </row>
    <row r="42" spans="1:9" x14ac:dyDescent="0.25">
      <c r="A42" s="338">
        <v>21016</v>
      </c>
      <c r="B42" s="337" t="s">
        <v>291</v>
      </c>
      <c r="C42" s="481" t="s">
        <v>292</v>
      </c>
      <c r="D42" s="481" t="s">
        <v>226</v>
      </c>
      <c r="E42" s="338" t="s">
        <v>181</v>
      </c>
      <c r="F42" s="338" t="s">
        <v>257</v>
      </c>
      <c r="G42" s="401" t="s">
        <v>293</v>
      </c>
      <c r="H42" s="338" t="s">
        <v>188</v>
      </c>
      <c r="I42" s="338" t="s">
        <v>184</v>
      </c>
    </row>
    <row r="43" spans="1:9" x14ac:dyDescent="0.25">
      <c r="A43" s="349">
        <v>21302</v>
      </c>
      <c r="B43" s="348" t="s">
        <v>294</v>
      </c>
      <c r="C43" s="482" t="s">
        <v>295</v>
      </c>
      <c r="D43" s="482" t="s">
        <v>226</v>
      </c>
      <c r="E43" s="347" t="s">
        <v>256</v>
      </c>
      <c r="F43" s="347" t="s">
        <v>257</v>
      </c>
      <c r="G43" s="348" t="s">
        <v>296</v>
      </c>
      <c r="H43" s="347" t="s">
        <v>210</v>
      </c>
      <c r="I43" s="347" t="s">
        <v>213</v>
      </c>
    </row>
    <row r="44" spans="1:9" x14ac:dyDescent="0.25">
      <c r="A44" s="338">
        <v>21017</v>
      </c>
      <c r="B44" s="337" t="s">
        <v>297</v>
      </c>
      <c r="C44" s="344" t="s">
        <v>298</v>
      </c>
      <c r="D44" s="344" t="s">
        <v>299</v>
      </c>
      <c r="E44" s="338" t="s">
        <v>181</v>
      </c>
      <c r="F44" s="338" t="s">
        <v>257</v>
      </c>
      <c r="G44" s="342" t="s">
        <v>300</v>
      </c>
      <c r="H44" s="338" t="s">
        <v>188</v>
      </c>
      <c r="I44" s="338" t="s">
        <v>184</v>
      </c>
    </row>
    <row r="45" spans="1:9" x14ac:dyDescent="0.25">
      <c r="A45" s="349">
        <v>21220</v>
      </c>
      <c r="B45" s="398" t="s">
        <v>301</v>
      </c>
      <c r="C45" s="483" t="s">
        <v>302</v>
      </c>
      <c r="D45" s="483" t="s">
        <v>302</v>
      </c>
      <c r="E45" s="347" t="s">
        <v>244</v>
      </c>
      <c r="F45" s="347" t="s">
        <v>257</v>
      </c>
      <c r="G45" s="348" t="s">
        <v>183</v>
      </c>
      <c r="H45" s="347" t="s">
        <v>245</v>
      </c>
      <c r="I45" s="347" t="s">
        <v>210</v>
      </c>
    </row>
    <row r="46" spans="1:9" x14ac:dyDescent="0.25">
      <c r="A46" s="338">
        <v>21015</v>
      </c>
      <c r="B46" s="337" t="s">
        <v>303</v>
      </c>
      <c r="C46" s="344" t="s">
        <v>304</v>
      </c>
      <c r="D46" s="344" t="s">
        <v>305</v>
      </c>
      <c r="E46" s="338" t="s">
        <v>181</v>
      </c>
      <c r="F46" s="338" t="s">
        <v>257</v>
      </c>
      <c r="G46" s="342" t="s">
        <v>306</v>
      </c>
      <c r="H46" s="338" t="s">
        <v>188</v>
      </c>
      <c r="I46" s="338" t="s">
        <v>184</v>
      </c>
    </row>
    <row r="47" spans="1:9" x14ac:dyDescent="0.25">
      <c r="A47" s="349">
        <v>21739</v>
      </c>
      <c r="B47" s="400" t="s">
        <v>307</v>
      </c>
      <c r="C47" s="483" t="s">
        <v>304</v>
      </c>
      <c r="D47" s="483" t="s">
        <v>305</v>
      </c>
      <c r="E47" s="347" t="s">
        <v>181</v>
      </c>
      <c r="F47" s="347" t="s">
        <v>308</v>
      </c>
      <c r="G47" s="348" t="s">
        <v>183</v>
      </c>
      <c r="H47" s="347" t="s">
        <v>210</v>
      </c>
      <c r="I47" s="347" t="s">
        <v>211</v>
      </c>
    </row>
    <row r="48" spans="1:9" x14ac:dyDescent="0.25">
      <c r="A48" s="140">
        <v>21733</v>
      </c>
      <c r="B48" s="151" t="s">
        <v>223</v>
      </c>
      <c r="C48" s="480" t="s">
        <v>304</v>
      </c>
      <c r="D48" s="480" t="s">
        <v>305</v>
      </c>
      <c r="E48" s="150" t="s">
        <v>181</v>
      </c>
      <c r="F48" s="150" t="s">
        <v>288</v>
      </c>
      <c r="G48" s="145" t="s">
        <v>183</v>
      </c>
      <c r="H48" s="545" t="s">
        <v>184</v>
      </c>
      <c r="I48" s="150" t="s">
        <v>185</v>
      </c>
    </row>
    <row r="49" spans="1:12" ht="30" x14ac:dyDescent="0.25">
      <c r="A49" s="140">
        <v>21223</v>
      </c>
      <c r="B49" s="143" t="s">
        <v>309</v>
      </c>
      <c r="C49" s="480" t="s">
        <v>310</v>
      </c>
      <c r="D49" s="480" t="s">
        <v>310</v>
      </c>
      <c r="E49" s="150" t="s">
        <v>244</v>
      </c>
      <c r="F49" s="150" t="s">
        <v>257</v>
      </c>
      <c r="G49" s="151" t="s">
        <v>183</v>
      </c>
      <c r="H49" s="150" t="s">
        <v>185</v>
      </c>
      <c r="I49" s="150" t="s">
        <v>184</v>
      </c>
    </row>
    <row r="50" spans="1:12" ht="30" x14ac:dyDescent="0.25">
      <c r="A50" s="140">
        <v>21225</v>
      </c>
      <c r="B50" s="143" t="s">
        <v>311</v>
      </c>
      <c r="C50" s="480" t="s">
        <v>305</v>
      </c>
      <c r="D50" s="480" t="s">
        <v>305</v>
      </c>
      <c r="E50" s="150" t="s">
        <v>244</v>
      </c>
      <c r="F50" s="150" t="s">
        <v>257</v>
      </c>
      <c r="G50" s="151" t="s">
        <v>183</v>
      </c>
      <c r="H50" s="150" t="s">
        <v>201</v>
      </c>
      <c r="I50" s="150" t="s">
        <v>229</v>
      </c>
    </row>
    <row r="51" spans="1:12" ht="30" x14ac:dyDescent="0.25">
      <c r="A51" s="160">
        <v>21740</v>
      </c>
      <c r="B51" s="138" t="s">
        <v>312</v>
      </c>
      <c r="C51" s="634" t="s">
        <v>313</v>
      </c>
      <c r="D51" s="634" t="s">
        <v>314</v>
      </c>
      <c r="E51" s="140" t="s">
        <v>181</v>
      </c>
      <c r="F51" s="140" t="s">
        <v>257</v>
      </c>
      <c r="G51" s="138" t="s">
        <v>315</v>
      </c>
      <c r="H51" s="140" t="s">
        <v>229</v>
      </c>
      <c r="I51" s="140" t="s">
        <v>189</v>
      </c>
      <c r="J51" s="148"/>
      <c r="K51" s="148"/>
      <c r="L51" s="148"/>
    </row>
    <row r="52" spans="1:12" x14ac:dyDescent="0.25">
      <c r="A52" s="160">
        <v>21437</v>
      </c>
      <c r="B52" s="161" t="s">
        <v>316</v>
      </c>
      <c r="C52" s="169" t="s">
        <v>313</v>
      </c>
      <c r="D52" s="169" t="s">
        <v>317</v>
      </c>
      <c r="E52" s="150" t="s">
        <v>267</v>
      </c>
      <c r="F52" s="150" t="s">
        <v>308</v>
      </c>
      <c r="G52" s="145" t="s">
        <v>318</v>
      </c>
      <c r="H52" s="150" t="s">
        <v>184</v>
      </c>
      <c r="I52" s="150" t="s">
        <v>185</v>
      </c>
    </row>
    <row r="53" spans="1:12" x14ac:dyDescent="0.25">
      <c r="A53" s="160">
        <v>21734</v>
      </c>
      <c r="B53" s="161" t="s">
        <v>207</v>
      </c>
      <c r="C53" s="169" t="s">
        <v>313</v>
      </c>
      <c r="D53" s="169" t="s">
        <v>317</v>
      </c>
      <c r="E53" s="150" t="s">
        <v>267</v>
      </c>
      <c r="F53" s="150" t="s">
        <v>288</v>
      </c>
      <c r="G53" s="145" t="s">
        <v>183</v>
      </c>
      <c r="H53" s="150" t="s">
        <v>210</v>
      </c>
      <c r="I53" s="150" t="s">
        <v>189</v>
      </c>
    </row>
    <row r="54" spans="1:12" x14ac:dyDescent="0.25">
      <c r="A54" s="336">
        <v>21226</v>
      </c>
      <c r="B54" s="143" t="s">
        <v>319</v>
      </c>
      <c r="C54" s="141" t="s">
        <v>252</v>
      </c>
      <c r="D54" s="147" t="s">
        <v>252</v>
      </c>
      <c r="E54" s="150" t="s">
        <v>244</v>
      </c>
      <c r="F54" s="150" t="s">
        <v>257</v>
      </c>
      <c r="G54" s="151" t="s">
        <v>183</v>
      </c>
      <c r="H54" s="140" t="s">
        <v>176</v>
      </c>
      <c r="I54" s="140" t="s">
        <v>177</v>
      </c>
    </row>
    <row r="55" spans="1:12" x14ac:dyDescent="0.25">
      <c r="A55" s="160">
        <v>21745</v>
      </c>
      <c r="B55" s="138" t="s">
        <v>271</v>
      </c>
      <c r="C55" s="141" t="s">
        <v>320</v>
      </c>
      <c r="D55" s="147" t="s">
        <v>317</v>
      </c>
      <c r="E55" s="150" t="s">
        <v>181</v>
      </c>
      <c r="F55" s="150" t="s">
        <v>288</v>
      </c>
      <c r="G55" s="151" t="s">
        <v>183</v>
      </c>
      <c r="H55" s="140" t="s">
        <v>218</v>
      </c>
      <c r="I55" s="140" t="s">
        <v>211</v>
      </c>
    </row>
    <row r="56" spans="1:12" x14ac:dyDescent="0.25">
      <c r="A56" s="150">
        <v>21303</v>
      </c>
      <c r="B56" s="162" t="s">
        <v>321</v>
      </c>
      <c r="C56" s="169" t="s">
        <v>320</v>
      </c>
      <c r="D56" s="169" t="s">
        <v>322</v>
      </c>
      <c r="E56" s="150" t="s">
        <v>256</v>
      </c>
      <c r="F56" s="150" t="s">
        <v>174</v>
      </c>
      <c r="G56" s="151"/>
      <c r="H56" s="150"/>
      <c r="I56" s="150"/>
    </row>
    <row r="57" spans="1:12" x14ac:dyDescent="0.25">
      <c r="A57" s="149" t="s">
        <v>323</v>
      </c>
      <c r="B57" s="145"/>
      <c r="C57" s="147"/>
      <c r="D57" s="147"/>
      <c r="E57" s="150"/>
      <c r="F57" s="150"/>
      <c r="G57" s="151"/>
      <c r="H57" s="150"/>
      <c r="I57" s="150"/>
    </row>
    <row r="58" spans="1:12" x14ac:dyDescent="0.25">
      <c r="A58" s="150">
        <v>21304</v>
      </c>
      <c r="B58" s="162" t="s">
        <v>321</v>
      </c>
      <c r="C58" s="169" t="s">
        <v>317</v>
      </c>
      <c r="D58" s="169" t="s">
        <v>324</v>
      </c>
      <c r="E58" s="150" t="s">
        <v>256</v>
      </c>
      <c r="F58" s="150" t="s">
        <v>174</v>
      </c>
      <c r="G58" s="151"/>
      <c r="H58" s="150"/>
      <c r="I58" s="150"/>
    </row>
    <row r="59" spans="1:12" ht="30" x14ac:dyDescent="0.25">
      <c r="A59" s="163">
        <v>21227</v>
      </c>
      <c r="B59" s="143" t="s">
        <v>325</v>
      </c>
      <c r="C59" s="137" t="s">
        <v>317</v>
      </c>
      <c r="D59" s="137" t="s">
        <v>317</v>
      </c>
      <c r="E59" s="150" t="s">
        <v>244</v>
      </c>
      <c r="F59" s="150" t="s">
        <v>257</v>
      </c>
      <c r="G59" s="151" t="s">
        <v>183</v>
      </c>
      <c r="H59" s="140" t="s">
        <v>229</v>
      </c>
      <c r="I59" s="140" t="s">
        <v>201</v>
      </c>
    </row>
    <row r="60" spans="1:12" x14ac:dyDescent="0.25">
      <c r="A60" s="163">
        <v>21014</v>
      </c>
      <c r="B60" s="145" t="s">
        <v>326</v>
      </c>
      <c r="C60" s="480" t="s">
        <v>327</v>
      </c>
      <c r="D60" s="480" t="s">
        <v>328</v>
      </c>
      <c r="E60" s="150" t="s">
        <v>181</v>
      </c>
      <c r="F60" s="150" t="s">
        <v>257</v>
      </c>
      <c r="G60" s="165" t="s">
        <v>329</v>
      </c>
      <c r="H60" s="150" t="s">
        <v>184</v>
      </c>
      <c r="I60" s="150" t="s">
        <v>188</v>
      </c>
    </row>
    <row r="61" spans="1:12" x14ac:dyDescent="0.25">
      <c r="A61" s="163">
        <v>21431</v>
      </c>
      <c r="B61" s="151" t="s">
        <v>332</v>
      </c>
      <c r="C61" s="154" t="s">
        <v>327</v>
      </c>
      <c r="D61" s="154" t="s">
        <v>333</v>
      </c>
      <c r="E61" s="150" t="s">
        <v>267</v>
      </c>
      <c r="F61" s="150" t="s">
        <v>278</v>
      </c>
      <c r="G61" s="166" t="s">
        <v>334</v>
      </c>
      <c r="H61" s="150" t="s">
        <v>185</v>
      </c>
      <c r="I61" s="150" t="s">
        <v>184</v>
      </c>
    </row>
    <row r="62" spans="1:12" x14ac:dyDescent="0.25">
      <c r="A62" s="163">
        <v>21735</v>
      </c>
      <c r="B62" s="151" t="s">
        <v>230</v>
      </c>
      <c r="C62" s="154" t="s">
        <v>327</v>
      </c>
      <c r="D62" s="154" t="s">
        <v>328</v>
      </c>
      <c r="E62" s="150" t="s">
        <v>181</v>
      </c>
      <c r="F62" s="150" t="s">
        <v>288</v>
      </c>
      <c r="G62" s="166" t="s">
        <v>335</v>
      </c>
      <c r="H62" s="150" t="s">
        <v>210</v>
      </c>
      <c r="I62" s="150" t="s">
        <v>189</v>
      </c>
    </row>
    <row r="63" spans="1:12" ht="30" x14ac:dyDescent="0.25">
      <c r="A63" s="163">
        <v>21228</v>
      </c>
      <c r="B63" s="143" t="s">
        <v>336</v>
      </c>
      <c r="C63" s="164" t="s">
        <v>328</v>
      </c>
      <c r="D63" s="164" t="s">
        <v>328</v>
      </c>
      <c r="E63" s="150" t="s">
        <v>244</v>
      </c>
      <c r="F63" s="150" t="s">
        <v>257</v>
      </c>
      <c r="G63" s="151" t="s">
        <v>183</v>
      </c>
      <c r="H63" s="140" t="s">
        <v>185</v>
      </c>
      <c r="I63" s="140" t="s">
        <v>184</v>
      </c>
    </row>
    <row r="64" spans="1:12" x14ac:dyDescent="0.25">
      <c r="A64" s="160">
        <v>21737</v>
      </c>
      <c r="B64" s="167" t="s">
        <v>337</v>
      </c>
      <c r="C64" s="164" t="s">
        <v>338</v>
      </c>
      <c r="D64" s="164" t="s">
        <v>333</v>
      </c>
      <c r="E64" s="140" t="s">
        <v>181</v>
      </c>
      <c r="F64" s="140" t="s">
        <v>288</v>
      </c>
      <c r="G64" s="141" t="s">
        <v>183</v>
      </c>
      <c r="H64" s="140" t="s">
        <v>201</v>
      </c>
      <c r="I64" s="140" t="s">
        <v>339</v>
      </c>
    </row>
    <row r="65" spans="1:9" x14ac:dyDescent="0.25">
      <c r="A65" s="163">
        <v>21013</v>
      </c>
      <c r="B65" s="145" t="s">
        <v>340</v>
      </c>
      <c r="C65" s="147" t="s">
        <v>338</v>
      </c>
      <c r="D65" s="147" t="s">
        <v>333</v>
      </c>
      <c r="E65" s="150" t="s">
        <v>181</v>
      </c>
      <c r="F65" s="150" t="s">
        <v>257</v>
      </c>
      <c r="G65" s="165" t="s">
        <v>341</v>
      </c>
      <c r="H65" s="150" t="s">
        <v>184</v>
      </c>
      <c r="I65" s="150" t="s">
        <v>188</v>
      </c>
    </row>
    <row r="66" spans="1:9" x14ac:dyDescent="0.25">
      <c r="A66" s="339">
        <v>21306</v>
      </c>
      <c r="B66" s="340" t="s">
        <v>343</v>
      </c>
      <c r="C66" s="478" t="s">
        <v>344</v>
      </c>
      <c r="D66" s="478" t="s">
        <v>344</v>
      </c>
      <c r="E66" s="341" t="s">
        <v>244</v>
      </c>
      <c r="F66" s="341" t="s">
        <v>257</v>
      </c>
      <c r="G66" s="345" t="s">
        <v>345</v>
      </c>
      <c r="H66" s="341" t="s">
        <v>210</v>
      </c>
      <c r="I66" s="341" t="s">
        <v>189</v>
      </c>
    </row>
    <row r="67" spans="1:9" x14ac:dyDescent="0.25">
      <c r="A67" s="343">
        <v>21229</v>
      </c>
      <c r="B67" s="398" t="s">
        <v>346</v>
      </c>
      <c r="C67" s="346" t="s">
        <v>333</v>
      </c>
      <c r="D67" s="346" t="s">
        <v>333</v>
      </c>
      <c r="E67" s="347" t="s">
        <v>244</v>
      </c>
      <c r="F67" s="347" t="s">
        <v>257</v>
      </c>
      <c r="G67" s="348" t="s">
        <v>183</v>
      </c>
      <c r="H67" s="349" t="s">
        <v>188</v>
      </c>
      <c r="I67" s="349" t="s">
        <v>189</v>
      </c>
    </row>
    <row r="68" spans="1:9" x14ac:dyDescent="0.25">
      <c r="A68" s="343">
        <v>21406</v>
      </c>
      <c r="B68" s="350" t="s">
        <v>347</v>
      </c>
      <c r="C68" s="399" t="s">
        <v>348</v>
      </c>
      <c r="D68" s="399" t="s">
        <v>349</v>
      </c>
      <c r="E68" s="347" t="s">
        <v>277</v>
      </c>
      <c r="F68" s="347" t="s">
        <v>257</v>
      </c>
      <c r="G68" s="348" t="s">
        <v>350</v>
      </c>
      <c r="H68" s="347" t="s">
        <v>201</v>
      </c>
      <c r="I68" s="347" t="s">
        <v>229</v>
      </c>
    </row>
    <row r="69" spans="1:9" ht="30" x14ac:dyDescent="0.25">
      <c r="A69" s="343">
        <v>21736</v>
      </c>
      <c r="B69" s="350" t="s">
        <v>351</v>
      </c>
      <c r="C69" s="399" t="s">
        <v>348</v>
      </c>
      <c r="D69" s="399" t="s">
        <v>353</v>
      </c>
      <c r="E69" s="347" t="s">
        <v>267</v>
      </c>
      <c r="F69" s="347" t="s">
        <v>278</v>
      </c>
      <c r="G69" s="348" t="s">
        <v>183</v>
      </c>
      <c r="H69" s="347" t="s">
        <v>176</v>
      </c>
      <c r="I69" s="347" t="s">
        <v>210</v>
      </c>
    </row>
    <row r="70" spans="1:9" x14ac:dyDescent="0.25">
      <c r="A70" s="351">
        <v>21436</v>
      </c>
      <c r="B70" s="348" t="s">
        <v>352</v>
      </c>
      <c r="C70" s="399" t="s">
        <v>348</v>
      </c>
      <c r="D70" s="399" t="s">
        <v>353</v>
      </c>
      <c r="E70" s="347" t="s">
        <v>267</v>
      </c>
      <c r="F70" s="352" t="s">
        <v>288</v>
      </c>
      <c r="G70" s="348" t="s">
        <v>183</v>
      </c>
      <c r="H70" s="347" t="s">
        <v>185</v>
      </c>
      <c r="I70" s="347" t="s">
        <v>184</v>
      </c>
    </row>
    <row r="71" spans="1:9" x14ac:dyDescent="0.25">
      <c r="A71" s="339">
        <v>21760</v>
      </c>
      <c r="B71" s="340" t="s">
        <v>354</v>
      </c>
      <c r="C71" s="479" t="s">
        <v>355</v>
      </c>
      <c r="D71" s="479" t="s">
        <v>356</v>
      </c>
      <c r="E71" s="341" t="s">
        <v>357</v>
      </c>
      <c r="F71" s="341" t="s">
        <v>285</v>
      </c>
      <c r="G71" s="340" t="s">
        <v>358</v>
      </c>
      <c r="H71" s="341" t="s">
        <v>177</v>
      </c>
      <c r="I71" s="341" t="s">
        <v>176</v>
      </c>
    </row>
    <row r="72" spans="1:9" x14ac:dyDescent="0.25">
      <c r="A72" s="336">
        <v>21007</v>
      </c>
      <c r="B72" s="353" t="s">
        <v>359</v>
      </c>
      <c r="C72" s="477" t="s">
        <v>360</v>
      </c>
      <c r="D72" s="477" t="s">
        <v>361</v>
      </c>
      <c r="E72" s="574" t="s">
        <v>240</v>
      </c>
      <c r="F72" s="338" t="s">
        <v>285</v>
      </c>
      <c r="G72" s="354" t="s">
        <v>175</v>
      </c>
      <c r="H72" s="338" t="s">
        <v>176</v>
      </c>
      <c r="I72" s="338" t="s">
        <v>177</v>
      </c>
    </row>
    <row r="73" spans="1:9" ht="30" x14ac:dyDescent="0.25">
      <c r="A73" s="163">
        <v>21230</v>
      </c>
      <c r="B73" s="143" t="s">
        <v>362</v>
      </c>
      <c r="C73" s="476" t="s">
        <v>363</v>
      </c>
      <c r="D73" s="476" t="s">
        <v>363</v>
      </c>
      <c r="E73" s="137" t="s">
        <v>244</v>
      </c>
      <c r="F73" s="150" t="s">
        <v>257</v>
      </c>
      <c r="G73" s="151" t="s">
        <v>183</v>
      </c>
      <c r="H73" s="140" t="s">
        <v>211</v>
      </c>
      <c r="I73" s="140" t="s">
        <v>213</v>
      </c>
    </row>
    <row r="74" spans="1:9" ht="15.75" customHeight="1" x14ac:dyDescent="0.25">
      <c r="A74" s="149" t="s">
        <v>364</v>
      </c>
      <c r="B74" s="145"/>
      <c r="C74" s="147"/>
      <c r="D74" s="147"/>
      <c r="E74" s="150"/>
      <c r="F74" s="150"/>
      <c r="G74" s="166"/>
      <c r="H74" s="150"/>
      <c r="I74" s="150"/>
    </row>
    <row r="75" spans="1:9" ht="15.75" customHeight="1" x14ac:dyDescent="0.25">
      <c r="A75" s="404">
        <v>21224</v>
      </c>
      <c r="B75" s="486" t="s">
        <v>365</v>
      </c>
      <c r="C75" s="405" t="s">
        <v>353</v>
      </c>
      <c r="D75" s="405" t="s">
        <v>353</v>
      </c>
      <c r="E75" s="406" t="s">
        <v>244</v>
      </c>
      <c r="F75" s="406" t="s">
        <v>257</v>
      </c>
      <c r="G75" s="407" t="s">
        <v>183</v>
      </c>
      <c r="H75" s="406" t="s">
        <v>184</v>
      </c>
      <c r="I75" s="406" t="s">
        <v>185</v>
      </c>
    </row>
    <row r="76" spans="1:9" ht="27.75" customHeight="1" x14ac:dyDescent="0.25">
      <c r="A76" s="404">
        <v>21738</v>
      </c>
      <c r="B76" s="408" t="s">
        <v>190</v>
      </c>
      <c r="C76" s="409" t="s">
        <v>366</v>
      </c>
      <c r="D76" s="409" t="s">
        <v>368</v>
      </c>
      <c r="E76" s="406" t="s">
        <v>267</v>
      </c>
      <c r="F76" s="406" t="s">
        <v>288</v>
      </c>
      <c r="G76" s="407" t="s">
        <v>183</v>
      </c>
      <c r="H76" s="410" t="s">
        <v>210</v>
      </c>
      <c r="I76" s="410" t="s">
        <v>211</v>
      </c>
    </row>
    <row r="77" spans="1:9" ht="30.75" customHeight="1" x14ac:dyDescent="0.25">
      <c r="A77" s="411">
        <v>21233</v>
      </c>
      <c r="B77" s="487" t="s">
        <v>590</v>
      </c>
      <c r="C77" s="412" t="s">
        <v>349</v>
      </c>
      <c r="D77" s="412" t="s">
        <v>349</v>
      </c>
      <c r="E77" s="413" t="s">
        <v>244</v>
      </c>
      <c r="F77" s="414" t="s">
        <v>257</v>
      </c>
      <c r="G77" s="415" t="s">
        <v>183</v>
      </c>
      <c r="H77" s="413" t="s">
        <v>245</v>
      </c>
      <c r="I77" s="413" t="s">
        <v>211</v>
      </c>
    </row>
    <row r="78" spans="1:9" ht="30.75" customHeight="1" x14ac:dyDescent="0.25">
      <c r="A78" s="416">
        <v>21405</v>
      </c>
      <c r="B78" s="417" t="s">
        <v>370</v>
      </c>
      <c r="C78" s="435" t="s">
        <v>371</v>
      </c>
      <c r="D78" s="435" t="s">
        <v>361</v>
      </c>
      <c r="E78" s="418" t="s">
        <v>267</v>
      </c>
      <c r="F78" s="419" t="s">
        <v>308</v>
      </c>
      <c r="G78" s="420" t="s">
        <v>183</v>
      </c>
      <c r="H78" s="418" t="s">
        <v>177</v>
      </c>
      <c r="I78" s="418" t="s">
        <v>184</v>
      </c>
    </row>
    <row r="79" spans="1:9" ht="16.5" customHeight="1" x14ac:dyDescent="0.25">
      <c r="A79" s="421">
        <v>21232</v>
      </c>
      <c r="B79" s="486" t="s">
        <v>369</v>
      </c>
      <c r="C79" s="422" t="s">
        <v>368</v>
      </c>
      <c r="D79" s="422" t="s">
        <v>368</v>
      </c>
      <c r="E79" s="423" t="s">
        <v>244</v>
      </c>
      <c r="F79" s="424" t="s">
        <v>257</v>
      </c>
      <c r="G79" s="423" t="s">
        <v>183</v>
      </c>
      <c r="H79" s="425" t="s">
        <v>201</v>
      </c>
      <c r="I79" s="425" t="s">
        <v>339</v>
      </c>
    </row>
    <row r="80" spans="1:9" ht="15.75" customHeight="1" x14ac:dyDescent="0.25">
      <c r="A80" s="426">
        <v>21012</v>
      </c>
      <c r="B80" s="427" t="s">
        <v>375</v>
      </c>
      <c r="C80" s="428" t="s">
        <v>376</v>
      </c>
      <c r="D80" s="428" t="s">
        <v>361</v>
      </c>
      <c r="E80" s="429" t="s">
        <v>181</v>
      </c>
      <c r="F80" s="433" t="s">
        <v>257</v>
      </c>
      <c r="G80" s="430" t="s">
        <v>367</v>
      </c>
      <c r="H80" s="429" t="s">
        <v>188</v>
      </c>
      <c r="I80" s="429" t="s">
        <v>184</v>
      </c>
    </row>
    <row r="81" spans="1:9" ht="15.75" customHeight="1" x14ac:dyDescent="0.25">
      <c r="A81" s="404">
        <v>21234</v>
      </c>
      <c r="B81" s="487" t="s">
        <v>383</v>
      </c>
      <c r="C81" s="431" t="s">
        <v>361</v>
      </c>
      <c r="D81" s="431" t="s">
        <v>361</v>
      </c>
      <c r="E81" s="432" t="s">
        <v>244</v>
      </c>
      <c r="F81" s="433" t="s">
        <v>257</v>
      </c>
      <c r="G81" s="434" t="s">
        <v>183</v>
      </c>
      <c r="H81" s="432" t="s">
        <v>189</v>
      </c>
      <c r="I81" s="432" t="s">
        <v>188</v>
      </c>
    </row>
    <row r="82" spans="1:9" ht="15.75" customHeight="1" x14ac:dyDescent="0.25">
      <c r="A82" s="416">
        <v>21761</v>
      </c>
      <c r="B82" s="420" t="s">
        <v>354</v>
      </c>
      <c r="C82" s="435" t="s">
        <v>377</v>
      </c>
      <c r="D82" s="435" t="s">
        <v>378</v>
      </c>
      <c r="E82" s="418" t="s">
        <v>357</v>
      </c>
      <c r="F82" s="418" t="s">
        <v>285</v>
      </c>
      <c r="G82" s="420" t="s">
        <v>358</v>
      </c>
      <c r="H82" s="418" t="s">
        <v>177</v>
      </c>
      <c r="I82" s="418" t="s">
        <v>176</v>
      </c>
    </row>
    <row r="83" spans="1:9" ht="13.5" customHeight="1" x14ac:dyDescent="0.25">
      <c r="A83" s="426">
        <v>21751</v>
      </c>
      <c r="B83" s="427" t="s">
        <v>379</v>
      </c>
      <c r="C83" s="436" t="s">
        <v>377</v>
      </c>
      <c r="D83" s="436" t="s">
        <v>380</v>
      </c>
      <c r="E83" s="437" t="s">
        <v>181</v>
      </c>
      <c r="F83" s="429" t="s">
        <v>308</v>
      </c>
      <c r="G83" s="438" t="s">
        <v>183</v>
      </c>
      <c r="H83" s="429" t="s">
        <v>210</v>
      </c>
      <c r="I83" s="429" t="s">
        <v>184</v>
      </c>
    </row>
    <row r="84" spans="1:9" ht="13.5" customHeight="1" x14ac:dyDescent="0.25">
      <c r="A84" s="404">
        <v>21744</v>
      </c>
      <c r="B84" s="439" t="s">
        <v>382</v>
      </c>
      <c r="C84" s="440" t="s">
        <v>377</v>
      </c>
      <c r="D84" s="405" t="s">
        <v>380</v>
      </c>
      <c r="E84" s="406" t="s">
        <v>181</v>
      </c>
      <c r="F84" s="406" t="s">
        <v>288</v>
      </c>
      <c r="G84" s="441" t="s">
        <v>183</v>
      </c>
      <c r="H84" s="406" t="s">
        <v>185</v>
      </c>
      <c r="I84" s="406" t="s">
        <v>184</v>
      </c>
    </row>
    <row r="85" spans="1:9" ht="30" customHeight="1" x14ac:dyDescent="0.25">
      <c r="A85" s="495">
        <v>21743</v>
      </c>
      <c r="B85" s="496" t="s">
        <v>381</v>
      </c>
      <c r="C85" s="635" t="s">
        <v>377</v>
      </c>
      <c r="D85" s="636" t="s">
        <v>373</v>
      </c>
      <c r="E85" s="497" t="s">
        <v>267</v>
      </c>
      <c r="F85" s="418" t="s">
        <v>285</v>
      </c>
      <c r="G85" s="427" t="s">
        <v>315</v>
      </c>
      <c r="H85" s="498" t="s">
        <v>229</v>
      </c>
      <c r="I85" s="498" t="s">
        <v>201</v>
      </c>
    </row>
    <row r="86" spans="1:9" ht="15.75" customHeight="1" x14ac:dyDescent="0.25">
      <c r="A86" s="404">
        <v>21502</v>
      </c>
      <c r="B86" s="439" t="s">
        <v>384</v>
      </c>
      <c r="C86" s="405" t="s">
        <v>377</v>
      </c>
      <c r="D86" s="405" t="s">
        <v>385</v>
      </c>
      <c r="E86" s="406" t="s">
        <v>277</v>
      </c>
      <c r="F86" s="406" t="s">
        <v>174</v>
      </c>
      <c r="G86" s="407" t="s">
        <v>342</v>
      </c>
      <c r="H86" s="406"/>
      <c r="I86" s="406"/>
    </row>
    <row r="87" spans="1:9" ht="15.75" customHeight="1" x14ac:dyDescent="0.25">
      <c r="A87" s="442">
        <v>21235</v>
      </c>
      <c r="B87" s="486" t="s">
        <v>386</v>
      </c>
      <c r="C87" s="409" t="s">
        <v>380</v>
      </c>
      <c r="D87" s="409" t="s">
        <v>380</v>
      </c>
      <c r="E87" s="443" t="s">
        <v>244</v>
      </c>
      <c r="F87" s="406" t="s">
        <v>257</v>
      </c>
      <c r="G87" s="434" t="s">
        <v>183</v>
      </c>
      <c r="H87" s="410" t="s">
        <v>339</v>
      </c>
      <c r="I87" s="410" t="s">
        <v>201</v>
      </c>
    </row>
    <row r="88" spans="1:9" ht="15.75" customHeight="1" x14ac:dyDescent="0.25">
      <c r="A88" s="457">
        <v>21257</v>
      </c>
      <c r="B88" s="486" t="s">
        <v>636</v>
      </c>
      <c r="C88" s="422" t="s">
        <v>380</v>
      </c>
      <c r="D88" s="422" t="s">
        <v>380</v>
      </c>
      <c r="E88" s="448" t="s">
        <v>244</v>
      </c>
      <c r="F88" s="424" t="s">
        <v>257</v>
      </c>
      <c r="G88" s="423" t="s">
        <v>183</v>
      </c>
      <c r="H88" s="429" t="s">
        <v>210</v>
      </c>
      <c r="I88" s="429" t="s">
        <v>184</v>
      </c>
    </row>
    <row r="89" spans="1:9" ht="15.75" customHeight="1" x14ac:dyDescent="0.25">
      <c r="A89" s="444" t="s">
        <v>387</v>
      </c>
      <c r="B89" s="439"/>
      <c r="C89" s="405"/>
      <c r="D89" s="405"/>
      <c r="E89" s="406"/>
      <c r="F89" s="406"/>
      <c r="G89" s="407"/>
      <c r="H89" s="406"/>
      <c r="I89" s="406"/>
    </row>
    <row r="90" spans="1:9" ht="15.75" customHeight="1" x14ac:dyDescent="0.25">
      <c r="A90" s="429">
        <v>21753</v>
      </c>
      <c r="B90" s="427" t="s">
        <v>388</v>
      </c>
      <c r="C90" s="428" t="s">
        <v>389</v>
      </c>
      <c r="D90" s="428" t="s">
        <v>373</v>
      </c>
      <c r="E90" s="429" t="s">
        <v>181</v>
      </c>
      <c r="F90" s="429" t="s">
        <v>390</v>
      </c>
      <c r="G90" s="445" t="s">
        <v>183</v>
      </c>
      <c r="H90" s="429" t="s">
        <v>184</v>
      </c>
      <c r="I90" s="429" t="s">
        <v>185</v>
      </c>
    </row>
    <row r="91" spans="1:9" ht="18" customHeight="1" x14ac:dyDescent="0.25">
      <c r="A91" s="426">
        <v>21742</v>
      </c>
      <c r="B91" s="446" t="s">
        <v>391</v>
      </c>
      <c r="C91" s="436" t="s">
        <v>389</v>
      </c>
      <c r="D91" s="436" t="s">
        <v>373</v>
      </c>
      <c r="E91" s="429" t="s">
        <v>392</v>
      </c>
      <c r="F91" s="429" t="s">
        <v>288</v>
      </c>
      <c r="G91" s="438" t="s">
        <v>183</v>
      </c>
      <c r="H91" s="429" t="s">
        <v>189</v>
      </c>
      <c r="I91" s="429" t="s">
        <v>188</v>
      </c>
    </row>
    <row r="92" spans="1:9" ht="15.75" customHeight="1" x14ac:dyDescent="0.25">
      <c r="A92" s="424">
        <v>21236</v>
      </c>
      <c r="B92" s="515" t="s">
        <v>586</v>
      </c>
      <c r="C92" s="447" t="s">
        <v>373</v>
      </c>
      <c r="D92" s="447" t="s">
        <v>373</v>
      </c>
      <c r="E92" s="448" t="s">
        <v>244</v>
      </c>
      <c r="F92" s="424" t="s">
        <v>257</v>
      </c>
      <c r="G92" s="423" t="s">
        <v>183</v>
      </c>
      <c r="H92" s="425" t="s">
        <v>176</v>
      </c>
      <c r="I92" s="425" t="s">
        <v>177</v>
      </c>
    </row>
    <row r="93" spans="1:9" ht="15.75" customHeight="1" x14ac:dyDescent="0.25">
      <c r="A93" s="426">
        <v>21746</v>
      </c>
      <c r="B93" s="449" t="s">
        <v>395</v>
      </c>
      <c r="C93" s="436" t="s">
        <v>394</v>
      </c>
      <c r="D93" s="436" t="s">
        <v>385</v>
      </c>
      <c r="E93" s="429" t="s">
        <v>181</v>
      </c>
      <c r="F93" s="429" t="s">
        <v>288</v>
      </c>
      <c r="G93" s="445" t="s">
        <v>183</v>
      </c>
      <c r="H93" s="429" t="s">
        <v>218</v>
      </c>
      <c r="I93" s="429" t="s">
        <v>211</v>
      </c>
    </row>
    <row r="94" spans="1:9" ht="15.75" customHeight="1" x14ac:dyDescent="0.25">
      <c r="A94" s="556">
        <v>21439</v>
      </c>
      <c r="B94" s="557" t="s">
        <v>396</v>
      </c>
      <c r="C94" s="558" t="s">
        <v>394</v>
      </c>
      <c r="D94" s="559" t="s">
        <v>397</v>
      </c>
      <c r="E94" s="426" t="s">
        <v>267</v>
      </c>
      <c r="F94" s="418" t="s">
        <v>285</v>
      </c>
      <c r="G94" s="438" t="s">
        <v>183</v>
      </c>
      <c r="H94" s="426" t="s">
        <v>210</v>
      </c>
      <c r="I94" s="426" t="s">
        <v>189</v>
      </c>
    </row>
    <row r="95" spans="1:9" ht="15.75" customHeight="1" x14ac:dyDescent="0.25">
      <c r="A95" s="421">
        <v>21201</v>
      </c>
      <c r="B95" s="560" t="s">
        <v>372</v>
      </c>
      <c r="C95" s="499" t="s">
        <v>394</v>
      </c>
      <c r="D95" s="499" t="s">
        <v>399</v>
      </c>
      <c r="E95" s="467" t="s">
        <v>240</v>
      </c>
      <c r="F95" s="418" t="s">
        <v>285</v>
      </c>
      <c r="G95" s="469" t="s">
        <v>241</v>
      </c>
      <c r="H95" s="424" t="s">
        <v>185</v>
      </c>
      <c r="I95" s="424" t="s">
        <v>184</v>
      </c>
    </row>
    <row r="96" spans="1:9" ht="18" customHeight="1" x14ac:dyDescent="0.25">
      <c r="A96" s="450">
        <v>21762</v>
      </c>
      <c r="B96" s="451" t="s">
        <v>354</v>
      </c>
      <c r="C96" s="452" t="s">
        <v>400</v>
      </c>
      <c r="D96" s="453" t="s">
        <v>385</v>
      </c>
      <c r="E96" s="418" t="s">
        <v>357</v>
      </c>
      <c r="F96" s="418" t="s">
        <v>285</v>
      </c>
      <c r="G96" s="420" t="s">
        <v>358</v>
      </c>
      <c r="H96" s="418" t="s">
        <v>177</v>
      </c>
      <c r="I96" s="418" t="s">
        <v>176</v>
      </c>
    </row>
    <row r="97" spans="1:12" ht="19.5" customHeight="1" x14ac:dyDescent="0.25">
      <c r="A97" s="421">
        <v>21237</v>
      </c>
      <c r="B97" s="516" t="s">
        <v>587</v>
      </c>
      <c r="C97" s="456" t="s">
        <v>385</v>
      </c>
      <c r="D97" s="456" t="s">
        <v>385</v>
      </c>
      <c r="E97" s="448" t="s">
        <v>244</v>
      </c>
      <c r="F97" s="421" t="s">
        <v>257</v>
      </c>
      <c r="G97" s="445" t="s">
        <v>183</v>
      </c>
      <c r="H97" s="457" t="s">
        <v>210</v>
      </c>
      <c r="I97" s="457" t="s">
        <v>248</v>
      </c>
    </row>
    <row r="98" spans="1:12" ht="29.25" customHeight="1" x14ac:dyDescent="0.25">
      <c r="A98" s="500">
        <v>21755</v>
      </c>
      <c r="B98" s="561" t="s">
        <v>249</v>
      </c>
      <c r="C98" s="502" t="s">
        <v>402</v>
      </c>
      <c r="D98" s="502" t="s">
        <v>397</v>
      </c>
      <c r="E98" s="424" t="s">
        <v>181</v>
      </c>
      <c r="F98" s="419" t="s">
        <v>308</v>
      </c>
      <c r="G98" s="503" t="s">
        <v>183</v>
      </c>
      <c r="H98" s="425" t="s">
        <v>176</v>
      </c>
      <c r="I98" s="425" t="s">
        <v>177</v>
      </c>
    </row>
    <row r="99" spans="1:12" ht="26.25" customHeight="1" x14ac:dyDescent="0.25">
      <c r="A99" s="421">
        <v>21238</v>
      </c>
      <c r="B99" s="528" t="s">
        <v>588</v>
      </c>
      <c r="C99" s="529" t="s">
        <v>397</v>
      </c>
      <c r="D99" s="529" t="s">
        <v>397</v>
      </c>
      <c r="E99" s="505" t="s">
        <v>244</v>
      </c>
      <c r="F99" s="421" t="s">
        <v>257</v>
      </c>
      <c r="G99" s="458" t="s">
        <v>183</v>
      </c>
      <c r="H99" s="457" t="s">
        <v>185</v>
      </c>
      <c r="I99" s="457" t="s">
        <v>177</v>
      </c>
    </row>
    <row r="100" spans="1:12" ht="21" customHeight="1" x14ac:dyDescent="0.25">
      <c r="A100" s="421">
        <v>21776</v>
      </c>
      <c r="B100" s="562" t="s">
        <v>644</v>
      </c>
      <c r="C100" s="529" t="s">
        <v>407</v>
      </c>
      <c r="D100" s="529" t="s">
        <v>408</v>
      </c>
      <c r="E100" s="347" t="s">
        <v>181</v>
      </c>
      <c r="F100" s="347" t="s">
        <v>308</v>
      </c>
      <c r="G100" s="348" t="s">
        <v>183</v>
      </c>
      <c r="H100" s="349" t="s">
        <v>189</v>
      </c>
      <c r="I100" s="349" t="s">
        <v>188</v>
      </c>
    </row>
    <row r="101" spans="1:12" ht="17.25" customHeight="1" x14ac:dyDescent="0.25">
      <c r="A101" s="421">
        <v>21774</v>
      </c>
      <c r="B101" s="563" t="s">
        <v>619</v>
      </c>
      <c r="C101" s="564" t="s">
        <v>407</v>
      </c>
      <c r="D101" s="564" t="s">
        <v>408</v>
      </c>
      <c r="E101" s="347" t="s">
        <v>181</v>
      </c>
      <c r="F101" s="347" t="s">
        <v>288</v>
      </c>
      <c r="G101" s="565" t="s">
        <v>335</v>
      </c>
      <c r="H101" s="347" t="s">
        <v>210</v>
      </c>
      <c r="I101" s="347" t="s">
        <v>189</v>
      </c>
    </row>
    <row r="102" spans="1:12" ht="15.75" customHeight="1" x14ac:dyDescent="0.25">
      <c r="A102" s="416">
        <v>21763</v>
      </c>
      <c r="B102" s="420" t="s">
        <v>354</v>
      </c>
      <c r="C102" s="493" t="s">
        <v>409</v>
      </c>
      <c r="D102" s="493" t="s">
        <v>408</v>
      </c>
      <c r="E102" s="418" t="s">
        <v>357</v>
      </c>
      <c r="F102" s="418" t="s">
        <v>285</v>
      </c>
      <c r="G102" s="420" t="s">
        <v>358</v>
      </c>
      <c r="H102" s="418" t="s">
        <v>177</v>
      </c>
      <c r="I102" s="418" t="s">
        <v>176</v>
      </c>
    </row>
    <row r="103" spans="1:12" ht="15.75" customHeight="1" x14ac:dyDescent="0.25">
      <c r="A103" s="421">
        <v>21239</v>
      </c>
      <c r="B103" s="517" t="s">
        <v>589</v>
      </c>
      <c r="C103" s="456" t="s">
        <v>408</v>
      </c>
      <c r="D103" s="456" t="s">
        <v>408</v>
      </c>
      <c r="E103" s="448" t="s">
        <v>244</v>
      </c>
      <c r="F103" s="421" t="s">
        <v>257</v>
      </c>
      <c r="G103" s="461" t="s">
        <v>183</v>
      </c>
      <c r="H103" s="462" t="s">
        <v>188</v>
      </c>
      <c r="I103" s="551" t="s">
        <v>245</v>
      </c>
      <c r="J103" s="552"/>
    </row>
    <row r="104" spans="1:12" ht="18" customHeight="1" x14ac:dyDescent="0.25">
      <c r="A104" s="426">
        <v>21750</v>
      </c>
      <c r="B104" s="454" t="s">
        <v>411</v>
      </c>
      <c r="C104" s="455" t="s">
        <v>410</v>
      </c>
      <c r="D104" s="459" t="s">
        <v>399</v>
      </c>
      <c r="E104" s="426" t="s">
        <v>181</v>
      </c>
      <c r="F104" s="426" t="s">
        <v>288</v>
      </c>
      <c r="G104" s="460" t="s">
        <v>183</v>
      </c>
      <c r="H104" s="426" t="s">
        <v>201</v>
      </c>
      <c r="I104" s="426" t="s">
        <v>229</v>
      </c>
      <c r="L104" s="549"/>
    </row>
    <row r="105" spans="1:12" ht="30" customHeight="1" x14ac:dyDescent="0.25">
      <c r="A105" s="463" t="s">
        <v>412</v>
      </c>
      <c r="B105" s="464"/>
      <c r="C105" s="465"/>
      <c r="D105" s="405"/>
      <c r="E105" s="406"/>
      <c r="F105" s="406"/>
      <c r="G105" s="407"/>
      <c r="H105" s="406"/>
      <c r="I105" s="406"/>
      <c r="L105" s="553"/>
    </row>
    <row r="106" spans="1:12" ht="15.75" customHeight="1" x14ac:dyDescent="0.25">
      <c r="A106" s="457">
        <v>21241</v>
      </c>
      <c r="B106" s="519" t="s">
        <v>609</v>
      </c>
      <c r="C106" s="422" t="s">
        <v>399</v>
      </c>
      <c r="D106" s="422" t="s">
        <v>399</v>
      </c>
      <c r="E106" s="505" t="s">
        <v>244</v>
      </c>
      <c r="F106" s="424" t="s">
        <v>257</v>
      </c>
      <c r="G106" s="466" t="s">
        <v>183</v>
      </c>
      <c r="H106" s="425" t="s">
        <v>188</v>
      </c>
      <c r="I106" s="425" t="s">
        <v>189</v>
      </c>
    </row>
    <row r="107" spans="1:12" ht="15.75" customHeight="1" x14ac:dyDescent="0.3">
      <c r="A107" s="607">
        <v>21443</v>
      </c>
      <c r="B107" s="608" t="s">
        <v>667</v>
      </c>
      <c r="C107" s="609" t="s">
        <v>415</v>
      </c>
      <c r="D107" s="436" t="s">
        <v>637</v>
      </c>
      <c r="E107" s="429" t="s">
        <v>181</v>
      </c>
      <c r="F107" s="424" t="s">
        <v>174</v>
      </c>
      <c r="G107" s="466" t="s">
        <v>183</v>
      </c>
      <c r="H107" s="425" t="s">
        <v>188</v>
      </c>
      <c r="I107" s="610" t="s">
        <v>189</v>
      </c>
    </row>
    <row r="108" spans="1:12" ht="30" customHeight="1" x14ac:dyDescent="0.25">
      <c r="A108" s="500">
        <v>21752</v>
      </c>
      <c r="B108" s="501" t="s">
        <v>186</v>
      </c>
      <c r="C108" s="591" t="s">
        <v>415</v>
      </c>
      <c r="D108" s="591" t="s">
        <v>637</v>
      </c>
      <c r="E108" s="424" t="s">
        <v>181</v>
      </c>
      <c r="F108" s="426" t="s">
        <v>288</v>
      </c>
      <c r="G108" s="445" t="s">
        <v>183</v>
      </c>
      <c r="H108" s="500" t="s">
        <v>189</v>
      </c>
      <c r="I108" s="606" t="s">
        <v>188</v>
      </c>
      <c r="J108" s="550"/>
    </row>
    <row r="109" spans="1:12" ht="15" customHeight="1" x14ac:dyDescent="0.25">
      <c r="A109" s="426">
        <v>21741</v>
      </c>
      <c r="B109" s="592" t="s">
        <v>393</v>
      </c>
      <c r="C109" s="436" t="s">
        <v>415</v>
      </c>
      <c r="D109" s="436" t="s">
        <v>637</v>
      </c>
      <c r="E109" s="429" t="s">
        <v>181</v>
      </c>
      <c r="F109" s="429" t="s">
        <v>308</v>
      </c>
      <c r="G109" s="438" t="s">
        <v>183</v>
      </c>
      <c r="H109" s="429" t="s">
        <v>177</v>
      </c>
      <c r="I109" s="605" t="s">
        <v>184</v>
      </c>
      <c r="J109" s="550"/>
    </row>
    <row r="110" spans="1:12" ht="14.25" customHeight="1" x14ac:dyDescent="0.25">
      <c r="A110" s="421">
        <v>21102</v>
      </c>
      <c r="B110" s="566" t="s">
        <v>224</v>
      </c>
      <c r="C110" s="567" t="s">
        <v>415</v>
      </c>
      <c r="D110" s="567" t="s">
        <v>445</v>
      </c>
      <c r="E110" s="467" t="s">
        <v>227</v>
      </c>
      <c r="F110" s="421" t="s">
        <v>174</v>
      </c>
      <c r="G110" s="466" t="s">
        <v>228</v>
      </c>
      <c r="H110" s="424" t="s">
        <v>201</v>
      </c>
      <c r="I110" s="424" t="s">
        <v>229</v>
      </c>
    </row>
    <row r="111" spans="1:12" ht="33" customHeight="1" x14ac:dyDescent="0.25">
      <c r="A111" s="500">
        <v>21240</v>
      </c>
      <c r="B111" s="520" t="s">
        <v>592</v>
      </c>
      <c r="C111" s="504" t="s">
        <v>418</v>
      </c>
      <c r="D111" s="504" t="s">
        <v>418</v>
      </c>
      <c r="E111" s="448" t="s">
        <v>244</v>
      </c>
      <c r="F111" s="424" t="s">
        <v>257</v>
      </c>
      <c r="G111" s="466" t="s">
        <v>183</v>
      </c>
      <c r="H111" s="425" t="s">
        <v>211</v>
      </c>
      <c r="I111" s="425" t="s">
        <v>213</v>
      </c>
    </row>
    <row r="112" spans="1:12" ht="15.75" customHeight="1" x14ac:dyDescent="0.25">
      <c r="A112" s="607">
        <v>21754</v>
      </c>
      <c r="B112" s="506" t="s">
        <v>193</v>
      </c>
      <c r="C112" s="502" t="s">
        <v>420</v>
      </c>
      <c r="D112" s="502" t="s">
        <v>416</v>
      </c>
      <c r="E112" s="424" t="s">
        <v>181</v>
      </c>
      <c r="F112" s="426" t="s">
        <v>288</v>
      </c>
      <c r="G112" s="503" t="s">
        <v>183</v>
      </c>
      <c r="H112" s="418" t="s">
        <v>184</v>
      </c>
      <c r="I112" s="611" t="s">
        <v>185</v>
      </c>
    </row>
    <row r="113" spans="1:11" ht="14.25" customHeight="1" x14ac:dyDescent="0.25">
      <c r="A113" s="500">
        <v>21773</v>
      </c>
      <c r="B113" s="506" t="s">
        <v>627</v>
      </c>
      <c r="C113" s="593" t="s">
        <v>420</v>
      </c>
      <c r="D113" s="503" t="s">
        <v>416</v>
      </c>
      <c r="E113" s="424" t="s">
        <v>181</v>
      </c>
      <c r="F113" s="419" t="s">
        <v>308</v>
      </c>
      <c r="G113" s="466" t="s">
        <v>183</v>
      </c>
      <c r="H113" s="594" t="s">
        <v>177</v>
      </c>
      <c r="I113" s="599" t="s">
        <v>188</v>
      </c>
      <c r="J113" s="550"/>
      <c r="K113" s="550"/>
    </row>
    <row r="114" spans="1:11" ht="32.25" customHeight="1" x14ac:dyDescent="0.25">
      <c r="A114" s="424">
        <v>21438</v>
      </c>
      <c r="B114" s="568" t="s">
        <v>431</v>
      </c>
      <c r="C114" s="569" t="s">
        <v>420</v>
      </c>
      <c r="D114" s="569" t="s">
        <v>424</v>
      </c>
      <c r="E114" s="424" t="s">
        <v>267</v>
      </c>
      <c r="F114" s="424" t="s">
        <v>174</v>
      </c>
      <c r="G114" s="469" t="s">
        <v>318</v>
      </c>
      <c r="H114" s="424" t="s">
        <v>189</v>
      </c>
      <c r="I114" s="602" t="s">
        <v>188</v>
      </c>
    </row>
    <row r="115" spans="1:11" ht="15" customHeight="1" x14ac:dyDescent="0.25">
      <c r="A115" s="416">
        <v>21307</v>
      </c>
      <c r="B115" s="612" t="s">
        <v>413</v>
      </c>
      <c r="C115" s="613" t="s">
        <v>660</v>
      </c>
      <c r="D115" s="613" t="s">
        <v>661</v>
      </c>
      <c r="E115" s="418" t="s">
        <v>256</v>
      </c>
      <c r="F115" s="424" t="s">
        <v>257</v>
      </c>
      <c r="G115" s="614" t="s">
        <v>414</v>
      </c>
      <c r="H115" s="418" t="s">
        <v>185</v>
      </c>
      <c r="I115" s="418" t="s">
        <v>184</v>
      </c>
    </row>
    <row r="116" spans="1:11" ht="31.5" customHeight="1" x14ac:dyDescent="0.25">
      <c r="A116" s="425">
        <v>21242</v>
      </c>
      <c r="B116" s="518" t="s">
        <v>610</v>
      </c>
      <c r="C116" s="425" t="s">
        <v>416</v>
      </c>
      <c r="D116" s="425" t="s">
        <v>416</v>
      </c>
      <c r="E116" s="425" t="s">
        <v>244</v>
      </c>
      <c r="F116" s="424" t="s">
        <v>257</v>
      </c>
      <c r="G116" s="466" t="s">
        <v>183</v>
      </c>
      <c r="H116" s="424" t="s">
        <v>229</v>
      </c>
      <c r="I116" s="424" t="s">
        <v>201</v>
      </c>
      <c r="J116" s="550"/>
    </row>
    <row r="117" spans="1:11" ht="14.25" customHeight="1" x14ac:dyDescent="0.25">
      <c r="A117" s="500">
        <v>21764</v>
      </c>
      <c r="B117" s="506" t="s">
        <v>621</v>
      </c>
      <c r="C117" s="507" t="s">
        <v>423</v>
      </c>
      <c r="D117" s="466" t="s">
        <v>424</v>
      </c>
      <c r="E117" s="424" t="s">
        <v>181</v>
      </c>
      <c r="F117" s="426" t="s">
        <v>288</v>
      </c>
      <c r="G117" s="445" t="s">
        <v>183</v>
      </c>
      <c r="H117" s="429" t="s">
        <v>218</v>
      </c>
      <c r="I117" s="603" t="s">
        <v>211</v>
      </c>
      <c r="J117" s="550"/>
    </row>
    <row r="118" spans="1:11" ht="33.75" customHeight="1" x14ac:dyDescent="0.25">
      <c r="A118" s="426">
        <v>21749</v>
      </c>
      <c r="B118" s="454" t="s">
        <v>635</v>
      </c>
      <c r="C118" s="507" t="s">
        <v>423</v>
      </c>
      <c r="D118" s="466" t="s">
        <v>424</v>
      </c>
      <c r="E118" s="426" t="s">
        <v>181</v>
      </c>
      <c r="F118" s="426" t="s">
        <v>308</v>
      </c>
      <c r="G118" s="445" t="s">
        <v>183</v>
      </c>
      <c r="H118" s="595" t="s">
        <v>185</v>
      </c>
      <c r="I118" s="604" t="s">
        <v>184</v>
      </c>
      <c r="J118" s="550"/>
    </row>
    <row r="119" spans="1:11" ht="13.5" customHeight="1" x14ac:dyDescent="0.25">
      <c r="A119" s="424">
        <v>21312</v>
      </c>
      <c r="B119" s="469" t="s">
        <v>321</v>
      </c>
      <c r="C119" s="470" t="s">
        <v>423</v>
      </c>
      <c r="D119" s="470" t="s">
        <v>425</v>
      </c>
      <c r="E119" s="424" t="s">
        <v>256</v>
      </c>
      <c r="F119" s="424" t="s">
        <v>174</v>
      </c>
      <c r="G119" s="466"/>
      <c r="H119" s="424"/>
      <c r="I119" s="602"/>
    </row>
    <row r="120" spans="1:11" ht="15.75" customHeight="1" x14ac:dyDescent="0.25">
      <c r="A120" s="424">
        <v>21503</v>
      </c>
      <c r="B120" s="469" t="s">
        <v>384</v>
      </c>
      <c r="C120" s="468" t="s">
        <v>423</v>
      </c>
      <c r="D120" s="468" t="s">
        <v>426</v>
      </c>
      <c r="E120" s="424" t="s">
        <v>427</v>
      </c>
      <c r="F120" s="424" t="s">
        <v>174</v>
      </c>
      <c r="G120" s="466" t="s">
        <v>342</v>
      </c>
      <c r="H120" s="424"/>
      <c r="I120" s="424"/>
    </row>
    <row r="121" spans="1:11" ht="15.75" customHeight="1" x14ac:dyDescent="0.25">
      <c r="A121" s="594">
        <v>21258</v>
      </c>
      <c r="B121" s="601" t="s">
        <v>642</v>
      </c>
      <c r="C121" s="499" t="s">
        <v>425</v>
      </c>
      <c r="D121" s="499" t="s">
        <v>425</v>
      </c>
      <c r="E121" s="505" t="s">
        <v>244</v>
      </c>
      <c r="F121" s="429" t="s">
        <v>308</v>
      </c>
      <c r="G121" s="438" t="s">
        <v>183</v>
      </c>
      <c r="H121" s="421" t="s">
        <v>643</v>
      </c>
      <c r="I121" s="421" t="s">
        <v>245</v>
      </c>
    </row>
    <row r="122" spans="1:11" ht="13.5" customHeight="1" x14ac:dyDescent="0.25">
      <c r="A122" s="424">
        <v>21313</v>
      </c>
      <c r="B122" s="469" t="s">
        <v>428</v>
      </c>
      <c r="C122" s="470" t="s">
        <v>424</v>
      </c>
      <c r="D122" s="470" t="s">
        <v>669</v>
      </c>
      <c r="E122" s="424" t="s">
        <v>256</v>
      </c>
      <c r="F122" s="424" t="s">
        <v>257</v>
      </c>
      <c r="G122" s="466" t="s">
        <v>429</v>
      </c>
      <c r="H122" s="424" t="s">
        <v>177</v>
      </c>
      <c r="I122" s="424" t="s">
        <v>417</v>
      </c>
    </row>
    <row r="123" spans="1:11" ht="13.5" customHeight="1" x14ac:dyDescent="0.25">
      <c r="A123" s="500">
        <v>21244</v>
      </c>
      <c r="B123" s="501" t="s">
        <v>612</v>
      </c>
      <c r="C123" s="422" t="s">
        <v>424</v>
      </c>
      <c r="D123" s="422" t="s">
        <v>424</v>
      </c>
      <c r="E123" s="596" t="s">
        <v>430</v>
      </c>
      <c r="F123" s="424" t="s">
        <v>257</v>
      </c>
      <c r="G123" s="466" t="s">
        <v>183</v>
      </c>
      <c r="H123" s="594" t="s">
        <v>188</v>
      </c>
      <c r="I123" s="599" t="s">
        <v>184</v>
      </c>
    </row>
    <row r="124" spans="1:11" ht="29.25" customHeight="1" x14ac:dyDescent="0.25">
      <c r="A124" s="500">
        <v>21758</v>
      </c>
      <c r="B124" s="501" t="s">
        <v>620</v>
      </c>
      <c r="C124" s="509" t="s">
        <v>432</v>
      </c>
      <c r="D124" s="509" t="s">
        <v>374</v>
      </c>
      <c r="E124" s="424" t="s">
        <v>181</v>
      </c>
      <c r="F124" s="426" t="s">
        <v>288</v>
      </c>
      <c r="G124" s="466" t="s">
        <v>183</v>
      </c>
      <c r="H124" s="424" t="s">
        <v>229</v>
      </c>
      <c r="I124" s="424" t="s">
        <v>201</v>
      </c>
    </row>
    <row r="125" spans="1:11" ht="15" customHeight="1" x14ac:dyDescent="0.25">
      <c r="A125" s="500">
        <v>21765</v>
      </c>
      <c r="B125" s="506" t="s">
        <v>207</v>
      </c>
      <c r="C125" s="510" t="s">
        <v>432</v>
      </c>
      <c r="D125" s="509" t="s">
        <v>374</v>
      </c>
      <c r="E125" s="424" t="s">
        <v>181</v>
      </c>
      <c r="F125" s="419" t="s">
        <v>308</v>
      </c>
      <c r="G125" s="469" t="s">
        <v>183</v>
      </c>
      <c r="H125" s="429" t="s">
        <v>210</v>
      </c>
      <c r="I125" s="429" t="s">
        <v>184</v>
      </c>
      <c r="J125" s="550"/>
      <c r="K125" s="550"/>
    </row>
    <row r="126" spans="1:11" ht="15.75" customHeight="1" x14ac:dyDescent="0.25">
      <c r="A126" s="426">
        <v>21412</v>
      </c>
      <c r="B126" s="570" t="s">
        <v>406</v>
      </c>
      <c r="C126" s="571" t="s">
        <v>432</v>
      </c>
      <c r="D126" s="571" t="s">
        <v>433</v>
      </c>
      <c r="E126" s="572" t="s">
        <v>267</v>
      </c>
      <c r="F126" s="426" t="s">
        <v>174</v>
      </c>
      <c r="G126" s="460" t="s">
        <v>183</v>
      </c>
      <c r="H126" s="426" t="s">
        <v>176</v>
      </c>
      <c r="I126" s="426" t="s">
        <v>177</v>
      </c>
      <c r="J126" s="933"/>
      <c r="K126" s="933"/>
    </row>
    <row r="127" spans="1:11" ht="14.25" customHeight="1" x14ac:dyDescent="0.25">
      <c r="A127" s="421">
        <v>21309</v>
      </c>
      <c r="B127" s="671" t="s">
        <v>404</v>
      </c>
      <c r="C127" s="499" t="s">
        <v>633</v>
      </c>
      <c r="D127" s="499" t="s">
        <v>374</v>
      </c>
      <c r="E127" s="673" t="s">
        <v>256</v>
      </c>
      <c r="F127" s="424" t="s">
        <v>257</v>
      </c>
      <c r="G127" s="674" t="s">
        <v>405</v>
      </c>
      <c r="H127" s="421" t="s">
        <v>184</v>
      </c>
      <c r="I127" s="421" t="s">
        <v>185</v>
      </c>
      <c r="J127" s="550"/>
      <c r="K127" s="550"/>
    </row>
    <row r="128" spans="1:11" ht="14.25" customHeight="1" x14ac:dyDescent="0.25">
      <c r="A128" s="463" t="s">
        <v>434</v>
      </c>
      <c r="B128" s="471"/>
      <c r="C128" s="548"/>
      <c r="D128" s="548"/>
      <c r="E128" s="406"/>
      <c r="F128" s="406"/>
      <c r="G128" s="407"/>
      <c r="H128" s="406"/>
      <c r="I128" s="406"/>
      <c r="J128" s="550"/>
      <c r="K128" s="550"/>
    </row>
    <row r="129" spans="1:12" ht="31.5" customHeight="1" x14ac:dyDescent="0.25">
      <c r="A129" s="500">
        <v>21243</v>
      </c>
      <c r="B129" s="520" t="s">
        <v>611</v>
      </c>
      <c r="C129" s="606" t="s">
        <v>374</v>
      </c>
      <c r="D129" s="606" t="s">
        <v>374</v>
      </c>
      <c r="E129" s="596" t="s">
        <v>430</v>
      </c>
      <c r="F129" s="424" t="s">
        <v>257</v>
      </c>
      <c r="G129" s="466" t="s">
        <v>183</v>
      </c>
      <c r="H129" s="424" t="s">
        <v>185</v>
      </c>
      <c r="I129" s="424" t="s">
        <v>184</v>
      </c>
      <c r="J129" s="550"/>
      <c r="K129" s="550"/>
    </row>
    <row r="130" spans="1:12" ht="15.75" customHeight="1" x14ac:dyDescent="0.25">
      <c r="A130" s="500">
        <v>21756</v>
      </c>
      <c r="B130" s="506" t="s">
        <v>619</v>
      </c>
      <c r="C130" s="623" t="s">
        <v>617</v>
      </c>
      <c r="D130" s="623" t="s">
        <v>433</v>
      </c>
      <c r="E130" s="424" t="s">
        <v>181</v>
      </c>
      <c r="F130" s="426" t="s">
        <v>288</v>
      </c>
      <c r="G130" s="508" t="s">
        <v>335</v>
      </c>
      <c r="H130" s="429" t="s">
        <v>210</v>
      </c>
      <c r="I130" s="429" t="s">
        <v>184</v>
      </c>
      <c r="J130" s="550"/>
      <c r="K130" s="550"/>
    </row>
    <row r="131" spans="1:12" ht="14.25" customHeight="1" x14ac:dyDescent="0.25">
      <c r="A131" s="500">
        <v>21767</v>
      </c>
      <c r="B131" s="506" t="s">
        <v>623</v>
      </c>
      <c r="C131" s="623" t="s">
        <v>617</v>
      </c>
      <c r="D131" s="623" t="s">
        <v>433</v>
      </c>
      <c r="E131" s="424" t="s">
        <v>181</v>
      </c>
      <c r="F131" s="419" t="s">
        <v>308</v>
      </c>
      <c r="G131" s="508" t="s">
        <v>334</v>
      </c>
      <c r="H131" s="424" t="s">
        <v>185</v>
      </c>
      <c r="I131" s="554" t="s">
        <v>184</v>
      </c>
      <c r="J131" s="550"/>
      <c r="K131" s="550"/>
      <c r="L131" s="550"/>
    </row>
    <row r="132" spans="1:12" ht="16.5" customHeight="1" x14ac:dyDescent="0.25">
      <c r="A132" s="421">
        <v>21203</v>
      </c>
      <c r="B132" s="597" t="s">
        <v>372</v>
      </c>
      <c r="C132" s="623" t="s">
        <v>617</v>
      </c>
      <c r="D132" s="623" t="s">
        <v>435</v>
      </c>
      <c r="E132" s="467" t="s">
        <v>240</v>
      </c>
      <c r="F132" s="424" t="s">
        <v>174</v>
      </c>
      <c r="G132" s="469" t="s">
        <v>241</v>
      </c>
      <c r="H132" s="814" t="s">
        <v>184</v>
      </c>
      <c r="I132" s="815" t="s">
        <v>185</v>
      </c>
      <c r="J132" s="550"/>
      <c r="K132" s="550"/>
      <c r="L132" s="550"/>
    </row>
    <row r="133" spans="1:12" ht="15.75" customHeight="1" x14ac:dyDescent="0.25">
      <c r="A133" s="500">
        <v>21246</v>
      </c>
      <c r="B133" s="601" t="s">
        <v>614</v>
      </c>
      <c r="C133" s="505" t="s">
        <v>433</v>
      </c>
      <c r="D133" s="448" t="s">
        <v>433</v>
      </c>
      <c r="E133" s="448" t="s">
        <v>430</v>
      </c>
      <c r="F133" s="424" t="s">
        <v>257</v>
      </c>
      <c r="G133" s="466" t="s">
        <v>183</v>
      </c>
      <c r="H133" s="814" t="s">
        <v>229</v>
      </c>
      <c r="I133" s="815" t="s">
        <v>201</v>
      </c>
      <c r="J133" s="672"/>
      <c r="K133" s="550"/>
      <c r="L133" s="550"/>
    </row>
    <row r="134" spans="1:12" ht="16.5" customHeight="1" x14ac:dyDescent="0.3">
      <c r="A134" s="500">
        <v>21008</v>
      </c>
      <c r="B134" s="608" t="s">
        <v>663</v>
      </c>
      <c r="C134" s="638" t="s">
        <v>437</v>
      </c>
      <c r="D134" s="606" t="s">
        <v>438</v>
      </c>
      <c r="E134" s="596" t="s">
        <v>181</v>
      </c>
      <c r="F134" s="424" t="s">
        <v>174</v>
      </c>
      <c r="G134" s="466" t="s">
        <v>666</v>
      </c>
      <c r="H134" s="594" t="s">
        <v>210</v>
      </c>
      <c r="I134" s="599" t="s">
        <v>189</v>
      </c>
      <c r="J134" s="550"/>
    </row>
    <row r="135" spans="1:12" ht="17.25" customHeight="1" x14ac:dyDescent="0.25">
      <c r="A135" s="500">
        <v>21766</v>
      </c>
      <c r="B135" s="506" t="s">
        <v>622</v>
      </c>
      <c r="C135" s="639" t="s">
        <v>437</v>
      </c>
      <c r="D135" s="640" t="s">
        <v>438</v>
      </c>
      <c r="E135" s="424" t="s">
        <v>181</v>
      </c>
      <c r="F135" s="426" t="s">
        <v>288</v>
      </c>
      <c r="G135" s="466" t="s">
        <v>183</v>
      </c>
      <c r="H135" s="424" t="s">
        <v>184</v>
      </c>
      <c r="I135" s="602" t="s">
        <v>185</v>
      </c>
      <c r="J135" s="550"/>
    </row>
    <row r="136" spans="1:12" ht="29.25" customHeight="1" x14ac:dyDescent="0.25">
      <c r="A136" s="500">
        <v>21769</v>
      </c>
      <c r="B136" s="501" t="s">
        <v>220</v>
      </c>
      <c r="C136" s="639" t="s">
        <v>437</v>
      </c>
      <c r="D136" s="637" t="s">
        <v>438</v>
      </c>
      <c r="E136" s="424" t="s">
        <v>181</v>
      </c>
      <c r="F136" s="419" t="s">
        <v>308</v>
      </c>
      <c r="G136" s="503" t="s">
        <v>183</v>
      </c>
      <c r="H136" s="421" t="s">
        <v>188</v>
      </c>
      <c r="I136" s="421" t="s">
        <v>189</v>
      </c>
      <c r="J136" s="550"/>
    </row>
    <row r="137" spans="1:12" ht="15.75" customHeight="1" x14ac:dyDescent="0.25">
      <c r="A137" s="500">
        <v>21245</v>
      </c>
      <c r="B137" s="601" t="s">
        <v>613</v>
      </c>
      <c r="C137" s="425" t="s">
        <v>438</v>
      </c>
      <c r="D137" s="425" t="s">
        <v>438</v>
      </c>
      <c r="E137" s="425" t="s">
        <v>430</v>
      </c>
      <c r="F137" s="424" t="s">
        <v>257</v>
      </c>
      <c r="G137" s="466" t="s">
        <v>183</v>
      </c>
      <c r="H137" s="424" t="s">
        <v>201</v>
      </c>
      <c r="I137" s="424" t="s">
        <v>229</v>
      </c>
      <c r="J137" s="550"/>
    </row>
    <row r="138" spans="1:12" ht="15.75" customHeight="1" x14ac:dyDescent="0.25">
      <c r="A138" s="500">
        <v>21768</v>
      </c>
      <c r="B138" s="506" t="s">
        <v>202</v>
      </c>
      <c r="C138" s="621" t="s">
        <v>439</v>
      </c>
      <c r="D138" s="622" t="s">
        <v>426</v>
      </c>
      <c r="E138" s="424" t="s">
        <v>181</v>
      </c>
      <c r="F138" s="426" t="s">
        <v>288</v>
      </c>
      <c r="G138" s="460" t="s">
        <v>183</v>
      </c>
      <c r="H138" s="424" t="s">
        <v>339</v>
      </c>
      <c r="I138" s="424" t="s">
        <v>211</v>
      </c>
      <c r="J138" s="550"/>
    </row>
    <row r="139" spans="1:12" ht="15.75" customHeight="1" x14ac:dyDescent="0.25">
      <c r="A139" s="500">
        <v>21771</v>
      </c>
      <c r="B139" s="506" t="s">
        <v>626</v>
      </c>
      <c r="C139" s="621" t="s">
        <v>439</v>
      </c>
      <c r="D139" s="622" t="s">
        <v>426</v>
      </c>
      <c r="E139" s="424" t="s">
        <v>181</v>
      </c>
      <c r="F139" s="419" t="s">
        <v>308</v>
      </c>
      <c r="G139" s="438" t="s">
        <v>183</v>
      </c>
      <c r="H139" s="424" t="s">
        <v>185</v>
      </c>
      <c r="I139" s="424" t="s">
        <v>184</v>
      </c>
      <c r="J139" s="550"/>
      <c r="K139" s="553"/>
      <c r="L139" s="553"/>
    </row>
    <row r="140" spans="1:12" ht="15" customHeight="1" x14ac:dyDescent="0.25">
      <c r="A140" s="424">
        <v>21403</v>
      </c>
      <c r="B140" s="615" t="s">
        <v>422</v>
      </c>
      <c r="C140" s="637" t="s">
        <v>439</v>
      </c>
      <c r="D140" s="637" t="s">
        <v>684</v>
      </c>
      <c r="E140" s="424" t="s">
        <v>181</v>
      </c>
      <c r="F140" s="424" t="s">
        <v>174</v>
      </c>
      <c r="G140" s="466" t="s">
        <v>421</v>
      </c>
      <c r="H140" s="421" t="s">
        <v>229</v>
      </c>
      <c r="I140" s="421" t="s">
        <v>201</v>
      </c>
      <c r="J140" s="550"/>
    </row>
    <row r="141" spans="1:12" ht="15.75" customHeight="1" x14ac:dyDescent="0.25">
      <c r="A141" s="338">
        <v>21432</v>
      </c>
      <c r="B141" s="344" t="s">
        <v>450</v>
      </c>
      <c r="C141" s="629" t="s">
        <v>439</v>
      </c>
      <c r="D141" s="629" t="s">
        <v>435</v>
      </c>
      <c r="E141" s="338" t="s">
        <v>267</v>
      </c>
      <c r="F141" s="338" t="s">
        <v>174</v>
      </c>
      <c r="G141" s="616" t="s">
        <v>334</v>
      </c>
      <c r="H141" s="424" t="s">
        <v>189</v>
      </c>
      <c r="I141" s="424" t="s">
        <v>188</v>
      </c>
      <c r="J141" s="550"/>
      <c r="K141" s="550"/>
    </row>
    <row r="142" spans="1:12" ht="30.75" customHeight="1" x14ac:dyDescent="0.25">
      <c r="A142" s="349">
        <v>21255</v>
      </c>
      <c r="B142" s="755" t="s">
        <v>678</v>
      </c>
      <c r="C142" s="631" t="s">
        <v>426</v>
      </c>
      <c r="D142" s="631" t="s">
        <v>426</v>
      </c>
      <c r="E142" s="511" t="s">
        <v>244</v>
      </c>
      <c r="F142" s="347" t="s">
        <v>257</v>
      </c>
      <c r="G142" s="466" t="s">
        <v>183</v>
      </c>
      <c r="H142" s="349" t="s">
        <v>211</v>
      </c>
      <c r="I142" s="349" t="s">
        <v>229</v>
      </c>
      <c r="J142" s="550"/>
      <c r="K142" s="550"/>
    </row>
    <row r="143" spans="1:12" ht="17.25" customHeight="1" x14ac:dyDescent="0.25">
      <c r="A143" s="500">
        <v>21770</v>
      </c>
      <c r="B143" s="506" t="s">
        <v>624</v>
      </c>
      <c r="C143" s="641" t="s">
        <v>625</v>
      </c>
      <c r="D143" s="642" t="s">
        <v>435</v>
      </c>
      <c r="E143" s="424" t="s">
        <v>181</v>
      </c>
      <c r="F143" s="426" t="s">
        <v>288</v>
      </c>
      <c r="G143" s="466" t="s">
        <v>183</v>
      </c>
      <c r="H143" s="424" t="s">
        <v>185</v>
      </c>
      <c r="I143" s="554" t="s">
        <v>184</v>
      </c>
      <c r="J143" s="550"/>
      <c r="K143" s="550"/>
    </row>
    <row r="144" spans="1:12" ht="16.5" customHeight="1" x14ac:dyDescent="0.25">
      <c r="A144" s="500">
        <v>21777</v>
      </c>
      <c r="B144" s="598" t="s">
        <v>650</v>
      </c>
      <c r="C144" s="596" t="s">
        <v>625</v>
      </c>
      <c r="D144" s="425" t="s">
        <v>435</v>
      </c>
      <c r="E144" s="424" t="s">
        <v>181</v>
      </c>
      <c r="F144" s="419" t="s">
        <v>308</v>
      </c>
      <c r="G144" s="466" t="s">
        <v>183</v>
      </c>
      <c r="H144" s="594" t="s">
        <v>229</v>
      </c>
      <c r="I144" s="599" t="s">
        <v>201</v>
      </c>
    </row>
    <row r="145" spans="1:12" ht="16.5" customHeight="1" x14ac:dyDescent="0.25">
      <c r="A145" s="425">
        <v>21248</v>
      </c>
      <c r="B145" s="521" t="s">
        <v>616</v>
      </c>
      <c r="C145" s="425" t="s">
        <v>435</v>
      </c>
      <c r="D145" s="425" t="s">
        <v>435</v>
      </c>
      <c r="E145" s="425" t="s">
        <v>430</v>
      </c>
      <c r="F145" s="424" t="s">
        <v>257</v>
      </c>
      <c r="G145" s="466" t="s">
        <v>183</v>
      </c>
      <c r="H145" s="421" t="s">
        <v>188</v>
      </c>
      <c r="I145" s="555" t="s">
        <v>189</v>
      </c>
    </row>
    <row r="146" spans="1:12" ht="15.75" customHeight="1" x14ac:dyDescent="0.25">
      <c r="A146" s="463" t="s">
        <v>442</v>
      </c>
      <c r="B146" s="471"/>
      <c r="C146" s="628"/>
      <c r="D146" s="628"/>
      <c r="E146" s="683"/>
      <c r="F146" s="683"/>
      <c r="G146" s="684"/>
      <c r="H146" s="406"/>
      <c r="I146" s="406"/>
      <c r="J146" s="550"/>
      <c r="K146" s="550"/>
    </row>
    <row r="147" spans="1:12" ht="15.75" customHeight="1" x14ac:dyDescent="0.25">
      <c r="A147" s="691">
        <v>21259</v>
      </c>
      <c r="B147" s="756" t="s">
        <v>707</v>
      </c>
      <c r="C147" s="749" t="s">
        <v>444</v>
      </c>
      <c r="D147" s="749" t="s">
        <v>444</v>
      </c>
      <c r="E147" s="457" t="s">
        <v>430</v>
      </c>
      <c r="F147" s="421" t="s">
        <v>257</v>
      </c>
      <c r="G147" s="709" t="s">
        <v>183</v>
      </c>
      <c r="H147" s="673" t="s">
        <v>210</v>
      </c>
      <c r="I147" s="599" t="s">
        <v>189</v>
      </c>
      <c r="J147" s="550"/>
      <c r="K147" s="550"/>
    </row>
    <row r="148" spans="1:12" ht="15.75" customHeight="1" x14ac:dyDescent="0.25">
      <c r="A148" s="691">
        <v>21772</v>
      </c>
      <c r="B148" s="692" t="s">
        <v>273</v>
      </c>
      <c r="C148" s="693" t="s">
        <v>444</v>
      </c>
      <c r="D148" s="694" t="s">
        <v>446</v>
      </c>
      <c r="E148" s="695" t="s">
        <v>181</v>
      </c>
      <c r="F148" s="685" t="s">
        <v>288</v>
      </c>
      <c r="G148" s="696" t="s">
        <v>183</v>
      </c>
      <c r="H148" s="421" t="s">
        <v>189</v>
      </c>
      <c r="I148" s="421" t="s">
        <v>188</v>
      </c>
      <c r="J148" s="553"/>
      <c r="K148" s="553"/>
    </row>
    <row r="149" spans="1:12" ht="13.5" customHeight="1" x14ac:dyDescent="0.25">
      <c r="A149" s="697">
        <v>21775</v>
      </c>
      <c r="B149" s="698" t="s">
        <v>379</v>
      </c>
      <c r="C149" s="699" t="s">
        <v>444</v>
      </c>
      <c r="D149" s="700" t="s">
        <v>446</v>
      </c>
      <c r="E149" s="421" t="s">
        <v>181</v>
      </c>
      <c r="F149" s="701" t="s">
        <v>308</v>
      </c>
      <c r="G149" s="702" t="s">
        <v>183</v>
      </c>
      <c r="H149" s="426" t="s">
        <v>210</v>
      </c>
      <c r="I149" s="426" t="s">
        <v>184</v>
      </c>
      <c r="J149" s="550"/>
      <c r="K149" s="550"/>
    </row>
    <row r="150" spans="1:12" ht="15.75" customHeight="1" x14ac:dyDescent="0.25">
      <c r="A150" s="703">
        <v>21204</v>
      </c>
      <c r="B150" s="704" t="s">
        <v>398</v>
      </c>
      <c r="C150" s="630" t="s">
        <v>444</v>
      </c>
      <c r="D150" s="630" t="s">
        <v>445</v>
      </c>
      <c r="E150" s="703" t="s">
        <v>240</v>
      </c>
      <c r="F150" s="703" t="s">
        <v>174</v>
      </c>
      <c r="G150" s="704" t="s">
        <v>241</v>
      </c>
      <c r="H150" s="703" t="s">
        <v>188</v>
      </c>
      <c r="I150" s="703" t="s">
        <v>189</v>
      </c>
      <c r="J150" s="550"/>
      <c r="K150" s="550"/>
    </row>
    <row r="151" spans="1:12" ht="29.25" customHeight="1" x14ac:dyDescent="0.25">
      <c r="A151" s="705">
        <v>21249</v>
      </c>
      <c r="B151" s="706" t="s">
        <v>648</v>
      </c>
      <c r="C151" s="707" t="s">
        <v>446</v>
      </c>
      <c r="D151" s="708" t="s">
        <v>446</v>
      </c>
      <c r="E151" s="707" t="s">
        <v>244</v>
      </c>
      <c r="F151" s="703" t="s">
        <v>257</v>
      </c>
      <c r="G151" s="709" t="s">
        <v>183</v>
      </c>
      <c r="H151" s="594" t="s">
        <v>229</v>
      </c>
      <c r="I151" s="599" t="s">
        <v>211</v>
      </c>
      <c r="J151" s="550"/>
      <c r="K151" s="550"/>
    </row>
    <row r="152" spans="1:12" ht="15" customHeight="1" x14ac:dyDescent="0.25">
      <c r="A152" s="421">
        <v>21314</v>
      </c>
      <c r="B152" s="710" t="s">
        <v>440</v>
      </c>
      <c r="C152" s="711" t="s">
        <v>653</v>
      </c>
      <c r="D152" s="711" t="s">
        <v>447</v>
      </c>
      <c r="E152" s="421" t="s">
        <v>441</v>
      </c>
      <c r="F152" s="421" t="s">
        <v>174</v>
      </c>
      <c r="G152" s="600" t="s">
        <v>656</v>
      </c>
      <c r="H152" s="421" t="s">
        <v>177</v>
      </c>
      <c r="I152" s="555" t="s">
        <v>201</v>
      </c>
      <c r="J152" s="553"/>
      <c r="K152" s="553"/>
    </row>
    <row r="153" spans="1:12" ht="15" customHeight="1" x14ac:dyDescent="0.25">
      <c r="A153" s="789">
        <v>21779</v>
      </c>
      <c r="B153" s="790" t="s">
        <v>388</v>
      </c>
      <c r="C153" s="766" t="s">
        <v>581</v>
      </c>
      <c r="D153" s="766" t="s">
        <v>679</v>
      </c>
      <c r="E153" s="767" t="s">
        <v>181</v>
      </c>
      <c r="F153" s="768" t="s">
        <v>308</v>
      </c>
      <c r="G153" s="791" t="s">
        <v>183</v>
      </c>
      <c r="H153" s="716" t="s">
        <v>184</v>
      </c>
      <c r="I153" s="712" t="s">
        <v>185</v>
      </c>
      <c r="J153" s="553"/>
      <c r="K153" s="553"/>
    </row>
    <row r="154" spans="1:12" ht="15" customHeight="1" x14ac:dyDescent="0.25">
      <c r="A154" s="712">
        <v>21250</v>
      </c>
      <c r="B154" s="757" t="s">
        <v>657</v>
      </c>
      <c r="C154" s="740" t="s">
        <v>683</v>
      </c>
      <c r="D154" s="740" t="s">
        <v>683</v>
      </c>
      <c r="E154" s="740" t="s">
        <v>244</v>
      </c>
      <c r="F154" s="741" t="s">
        <v>257</v>
      </c>
      <c r="G154" s="742" t="s">
        <v>183</v>
      </c>
      <c r="H154" s="788" t="s">
        <v>201</v>
      </c>
      <c r="I154" s="705" t="s">
        <v>229</v>
      </c>
      <c r="J154" s="553"/>
      <c r="K154" s="553"/>
    </row>
    <row r="155" spans="1:12" ht="15" customHeight="1" x14ac:dyDescent="0.25">
      <c r="A155" s="750">
        <v>21414</v>
      </c>
      <c r="B155" s="792" t="s">
        <v>702</v>
      </c>
      <c r="C155" s="751" t="s">
        <v>680</v>
      </c>
      <c r="D155" s="752" t="s">
        <v>445</v>
      </c>
      <c r="E155" s="793" t="s">
        <v>181</v>
      </c>
      <c r="F155" s="793" t="s">
        <v>174</v>
      </c>
      <c r="G155" s="727" t="s">
        <v>690</v>
      </c>
      <c r="H155" s="753" t="s">
        <v>177</v>
      </c>
      <c r="I155" s="754" t="s">
        <v>417</v>
      </c>
      <c r="J155" s="550"/>
      <c r="K155" s="550"/>
      <c r="L155" s="550"/>
    </row>
    <row r="156" spans="1:12" ht="15" customHeight="1" x14ac:dyDescent="0.25">
      <c r="A156" s="716">
        <v>21251</v>
      </c>
      <c r="B156" s="757" t="s">
        <v>673</v>
      </c>
      <c r="C156" s="717" t="s">
        <v>448</v>
      </c>
      <c r="D156" s="718" t="s">
        <v>448</v>
      </c>
      <c r="E156" s="707" t="s">
        <v>244</v>
      </c>
      <c r="F156" s="703" t="s">
        <v>257</v>
      </c>
      <c r="G156" s="709" t="s">
        <v>183</v>
      </c>
      <c r="H156" s="705" t="s">
        <v>177</v>
      </c>
      <c r="I156" s="719" t="s">
        <v>176</v>
      </c>
      <c r="J156" s="550"/>
      <c r="K156" s="550"/>
      <c r="L156" s="550"/>
    </row>
    <row r="157" spans="1:12" ht="33" customHeight="1" x14ac:dyDescent="0.25">
      <c r="A157" s="716">
        <v>21781</v>
      </c>
      <c r="B157" s="720" t="s">
        <v>249</v>
      </c>
      <c r="C157" s="721" t="s">
        <v>680</v>
      </c>
      <c r="D157" s="721" t="s">
        <v>445</v>
      </c>
      <c r="E157" s="673" t="s">
        <v>181</v>
      </c>
      <c r="F157" s="701" t="s">
        <v>308</v>
      </c>
      <c r="G157" s="709" t="s">
        <v>183</v>
      </c>
      <c r="H157" s="705" t="s">
        <v>176</v>
      </c>
      <c r="I157" s="705" t="s">
        <v>177</v>
      </c>
      <c r="J157" s="550"/>
      <c r="K157" s="550"/>
      <c r="L157" s="550"/>
    </row>
    <row r="158" spans="1:12" ht="15" customHeight="1" x14ac:dyDescent="0.25">
      <c r="A158" s="743" t="s">
        <v>449</v>
      </c>
      <c r="B158" s="744"/>
      <c r="C158" s="745"/>
      <c r="D158" s="745"/>
      <c r="E158" s="746"/>
      <c r="F158" s="746"/>
      <c r="G158" s="747"/>
      <c r="H158" s="746"/>
      <c r="I158" s="746"/>
      <c r="J158" s="550"/>
      <c r="K158" s="550"/>
      <c r="L158" s="550"/>
    </row>
    <row r="159" spans="1:12" ht="27.75" customHeight="1" x14ac:dyDescent="0.25">
      <c r="A159" s="773">
        <v>21260</v>
      </c>
      <c r="B159" s="774" t="s">
        <v>712</v>
      </c>
      <c r="C159" s="775" t="s">
        <v>704</v>
      </c>
      <c r="D159" s="775" t="s">
        <v>704</v>
      </c>
      <c r="E159" s="776" t="s">
        <v>244</v>
      </c>
      <c r="F159" s="777" t="s">
        <v>308</v>
      </c>
      <c r="G159" s="778" t="s">
        <v>183</v>
      </c>
      <c r="H159" s="779" t="s">
        <v>185</v>
      </c>
      <c r="I159" s="780" t="s">
        <v>184</v>
      </c>
      <c r="J159" s="550"/>
      <c r="K159" s="550"/>
      <c r="L159" s="550"/>
    </row>
    <row r="160" spans="1:12" ht="19.5" customHeight="1" x14ac:dyDescent="0.25">
      <c r="A160" s="759">
        <v>21308</v>
      </c>
      <c r="B160" s="760" t="s">
        <v>401</v>
      </c>
      <c r="C160" s="761" t="s">
        <v>704</v>
      </c>
      <c r="D160" s="761" t="s">
        <v>445</v>
      </c>
      <c r="E160" s="762" t="s">
        <v>256</v>
      </c>
      <c r="F160" s="555" t="s">
        <v>174</v>
      </c>
      <c r="G160" s="763" t="s">
        <v>403</v>
      </c>
      <c r="H160" s="759" t="s">
        <v>189</v>
      </c>
      <c r="I160" s="759" t="s">
        <v>188</v>
      </c>
      <c r="J160" s="553"/>
      <c r="K160" s="553"/>
      <c r="L160" s="553"/>
    </row>
    <row r="161" spans="1:12" ht="15" customHeight="1" x14ac:dyDescent="0.25">
      <c r="A161" s="770">
        <v>21419</v>
      </c>
      <c r="B161" s="798" t="s">
        <v>419</v>
      </c>
      <c r="C161" s="799" t="s">
        <v>451</v>
      </c>
      <c r="D161" s="800" t="s">
        <v>453</v>
      </c>
      <c r="E161" s="796" t="s">
        <v>181</v>
      </c>
      <c r="F161" s="796" t="s">
        <v>174</v>
      </c>
      <c r="G161" s="769" t="s">
        <v>421</v>
      </c>
      <c r="H161" s="796" t="s">
        <v>201</v>
      </c>
      <c r="I161" s="796" t="s">
        <v>229</v>
      </c>
      <c r="J161" s="550"/>
      <c r="K161" s="550"/>
      <c r="L161" s="550"/>
    </row>
    <row r="162" spans="1:12" ht="15" customHeight="1" x14ac:dyDescent="0.25">
      <c r="A162" s="797">
        <v>21441</v>
      </c>
      <c r="B162" s="723" t="s">
        <v>655</v>
      </c>
      <c r="C162" s="797" t="s">
        <v>451</v>
      </c>
      <c r="D162" s="797" t="s">
        <v>453</v>
      </c>
      <c r="E162" s="599" t="s">
        <v>181</v>
      </c>
      <c r="F162" s="599" t="s">
        <v>174</v>
      </c>
      <c r="G162" s="742" t="s">
        <v>183</v>
      </c>
      <c r="H162" s="599" t="s">
        <v>177</v>
      </c>
      <c r="I162" s="599" t="s">
        <v>184</v>
      </c>
      <c r="J162" s="550"/>
      <c r="K162" s="550"/>
      <c r="L162" s="550"/>
    </row>
    <row r="163" spans="1:12" ht="15" customHeight="1" x14ac:dyDescent="0.25">
      <c r="A163" s="599">
        <v>21305</v>
      </c>
      <c r="B163" s="742" t="s">
        <v>330</v>
      </c>
      <c r="C163" s="758" t="s">
        <v>705</v>
      </c>
      <c r="D163" s="758" t="s">
        <v>453</v>
      </c>
      <c r="E163" s="599" t="s">
        <v>256</v>
      </c>
      <c r="F163" s="599" t="s">
        <v>174</v>
      </c>
      <c r="G163" s="809" t="s">
        <v>331</v>
      </c>
      <c r="H163" s="599" t="s">
        <v>245</v>
      </c>
      <c r="I163" s="599" t="s">
        <v>185</v>
      </c>
      <c r="J163" s="550"/>
      <c r="K163" s="550"/>
      <c r="L163" s="550"/>
    </row>
    <row r="164" spans="1:12" ht="15" customHeight="1" x14ac:dyDescent="0.25">
      <c r="A164" s="801">
        <v>21783</v>
      </c>
      <c r="B164" s="802" t="s">
        <v>644</v>
      </c>
      <c r="C164" s="803" t="s">
        <v>681</v>
      </c>
      <c r="D164" s="803" t="s">
        <v>452</v>
      </c>
      <c r="E164" s="804" t="s">
        <v>181</v>
      </c>
      <c r="F164" s="805" t="s">
        <v>308</v>
      </c>
      <c r="G164" s="806" t="s">
        <v>183</v>
      </c>
      <c r="H164" s="807" t="s">
        <v>189</v>
      </c>
      <c r="I164" s="808" t="s">
        <v>188</v>
      </c>
      <c r="J164" s="550"/>
      <c r="K164" s="550"/>
      <c r="L164" s="550"/>
    </row>
    <row r="165" spans="1:12" ht="15" customHeight="1" x14ac:dyDescent="0.25">
      <c r="A165" s="724">
        <v>21445</v>
      </c>
      <c r="B165" s="725" t="s">
        <v>701</v>
      </c>
      <c r="C165" s="713" t="s">
        <v>681</v>
      </c>
      <c r="D165" s="713" t="s">
        <v>452</v>
      </c>
      <c r="E165" s="714" t="s">
        <v>181</v>
      </c>
      <c r="F165" s="421" t="s">
        <v>174</v>
      </c>
      <c r="G165" s="709" t="s">
        <v>183</v>
      </c>
      <c r="H165" s="421" t="s">
        <v>229</v>
      </c>
      <c r="I165" s="705" t="s">
        <v>201</v>
      </c>
      <c r="J165" s="550"/>
      <c r="K165" s="550"/>
      <c r="L165" s="550"/>
    </row>
    <row r="166" spans="1:12" ht="15" customHeight="1" x14ac:dyDescent="0.25">
      <c r="A166" s="764">
        <v>21009</v>
      </c>
      <c r="B166" s="765" t="s">
        <v>662</v>
      </c>
      <c r="C166" s="766" t="s">
        <v>681</v>
      </c>
      <c r="D166" s="766" t="s">
        <v>452</v>
      </c>
      <c r="E166" s="767" t="s">
        <v>181</v>
      </c>
      <c r="F166" s="768" t="s">
        <v>257</v>
      </c>
      <c r="G166" s="769" t="s">
        <v>175</v>
      </c>
      <c r="H166" s="770" t="s">
        <v>176</v>
      </c>
      <c r="I166" s="771" t="s">
        <v>177</v>
      </c>
      <c r="J166" s="550"/>
      <c r="K166" s="550"/>
      <c r="L166" s="550"/>
    </row>
    <row r="167" spans="1:12" ht="30" customHeight="1" x14ac:dyDescent="0.25">
      <c r="A167" s="781">
        <v>21253</v>
      </c>
      <c r="B167" s="782" t="s">
        <v>675</v>
      </c>
      <c r="C167" s="783" t="s">
        <v>709</v>
      </c>
      <c r="D167" s="783" t="s">
        <v>709</v>
      </c>
      <c r="E167" s="784" t="s">
        <v>244</v>
      </c>
      <c r="F167" s="781" t="s">
        <v>257</v>
      </c>
      <c r="G167" s="778" t="s">
        <v>183</v>
      </c>
      <c r="H167" s="785" t="s">
        <v>229</v>
      </c>
      <c r="I167" s="784" t="s">
        <v>201</v>
      </c>
      <c r="J167" s="550"/>
      <c r="K167" s="550"/>
      <c r="L167" s="550"/>
    </row>
    <row r="168" spans="1:12" ht="15" customHeight="1" x14ac:dyDescent="0.25">
      <c r="A168" s="816">
        <v>21254</v>
      </c>
      <c r="B168" s="817" t="s">
        <v>676</v>
      </c>
      <c r="C168" s="818" t="s">
        <v>452</v>
      </c>
      <c r="D168" s="818" t="s">
        <v>452</v>
      </c>
      <c r="E168" s="819" t="s">
        <v>244</v>
      </c>
      <c r="F168" s="820" t="s">
        <v>257</v>
      </c>
      <c r="G168" s="821" t="s">
        <v>183</v>
      </c>
      <c r="H168" s="816" t="s">
        <v>245</v>
      </c>
      <c r="I168" s="816" t="s">
        <v>210</v>
      </c>
      <c r="J168" s="813" t="s">
        <v>722</v>
      </c>
      <c r="K168" s="550"/>
      <c r="L168" s="550"/>
    </row>
    <row r="169" spans="1:12" ht="15" customHeight="1" x14ac:dyDescent="0.25">
      <c r="A169" s="739">
        <v>21501</v>
      </c>
      <c r="B169" s="728" t="s">
        <v>682</v>
      </c>
      <c r="C169" s="729" t="s">
        <v>652</v>
      </c>
      <c r="D169" s="729" t="s">
        <v>632</v>
      </c>
      <c r="E169" s="599" t="s">
        <v>181</v>
      </c>
      <c r="F169" s="599" t="s">
        <v>174</v>
      </c>
      <c r="G169" s="742" t="s">
        <v>698</v>
      </c>
      <c r="H169" s="599" t="s">
        <v>213</v>
      </c>
      <c r="I169" s="599" t="s">
        <v>211</v>
      </c>
      <c r="J169" s="553"/>
      <c r="K169" s="553"/>
      <c r="L169" s="550"/>
    </row>
    <row r="170" spans="1:12" ht="15" customHeight="1" x14ac:dyDescent="0.25">
      <c r="A170" s="599" t="s">
        <v>694</v>
      </c>
      <c r="B170" s="748" t="s">
        <v>443</v>
      </c>
      <c r="C170" s="749" t="s">
        <v>652</v>
      </c>
      <c r="D170" s="726" t="s">
        <v>668</v>
      </c>
      <c r="E170" s="599" t="s">
        <v>240</v>
      </c>
      <c r="F170" s="599" t="s">
        <v>174</v>
      </c>
      <c r="G170" s="742" t="s">
        <v>175</v>
      </c>
      <c r="H170" s="599" t="s">
        <v>176</v>
      </c>
      <c r="I170" s="599" t="s">
        <v>177</v>
      </c>
      <c r="J170" s="550"/>
      <c r="K170" s="550"/>
      <c r="L170" s="550"/>
    </row>
    <row r="171" spans="1:12" ht="15" customHeight="1" x14ac:dyDescent="0.25">
      <c r="A171" s="781">
        <v>21252</v>
      </c>
      <c r="B171" s="786" t="s">
        <v>674</v>
      </c>
      <c r="C171" s="787" t="s">
        <v>708</v>
      </c>
      <c r="D171" s="787" t="s">
        <v>708</v>
      </c>
      <c r="E171" s="787" t="s">
        <v>244</v>
      </c>
      <c r="F171" s="781" t="s">
        <v>257</v>
      </c>
      <c r="G171" s="778" t="s">
        <v>183</v>
      </c>
      <c r="H171" s="785" t="s">
        <v>201</v>
      </c>
      <c r="I171" s="784" t="s">
        <v>229</v>
      </c>
      <c r="J171" s="550"/>
      <c r="K171" s="550"/>
      <c r="L171" s="550"/>
    </row>
    <row r="172" spans="1:12" ht="32.25" customHeight="1" x14ac:dyDescent="0.25">
      <c r="A172" s="730">
        <v>21247</v>
      </c>
      <c r="B172" s="731" t="s">
        <v>615</v>
      </c>
      <c r="C172" s="732" t="s">
        <v>436</v>
      </c>
      <c r="D172" s="733" t="s">
        <v>436</v>
      </c>
      <c r="E172" s="734" t="s">
        <v>430</v>
      </c>
      <c r="F172" s="555" t="s">
        <v>257</v>
      </c>
      <c r="G172" s="727" t="s">
        <v>183</v>
      </c>
      <c r="H172" s="555" t="s">
        <v>177</v>
      </c>
      <c r="I172" s="555" t="s">
        <v>417</v>
      </c>
      <c r="J172" s="550"/>
      <c r="K172" s="550"/>
      <c r="L172" s="550"/>
    </row>
    <row r="173" spans="1:12" ht="15" customHeight="1" x14ac:dyDescent="0.25">
      <c r="A173" s="703">
        <v>21316</v>
      </c>
      <c r="B173" s="704" t="s">
        <v>321</v>
      </c>
      <c r="C173" s="735" t="s">
        <v>454</v>
      </c>
      <c r="D173" s="735" t="s">
        <v>455</v>
      </c>
      <c r="E173" s="703" t="s">
        <v>256</v>
      </c>
      <c r="F173" s="703" t="s">
        <v>174</v>
      </c>
      <c r="G173" s="715"/>
      <c r="H173" s="703"/>
      <c r="I173" s="703"/>
    </row>
    <row r="174" spans="1:12" ht="15" customHeight="1" x14ac:dyDescent="0.3">
      <c r="A174" s="703">
        <v>21020</v>
      </c>
      <c r="B174" s="772" t="s">
        <v>686</v>
      </c>
      <c r="C174" s="735" t="s">
        <v>454</v>
      </c>
      <c r="D174" s="735" t="s">
        <v>645</v>
      </c>
      <c r="E174" s="703" t="s">
        <v>697</v>
      </c>
      <c r="F174" s="703" t="s">
        <v>174</v>
      </c>
      <c r="G174" s="709" t="s">
        <v>687</v>
      </c>
      <c r="H174" s="594" t="s">
        <v>176</v>
      </c>
      <c r="I174" s="599" t="s">
        <v>177</v>
      </c>
    </row>
    <row r="175" spans="1:12" ht="15" customHeight="1" x14ac:dyDescent="0.25">
      <c r="A175" s="703">
        <v>21317</v>
      </c>
      <c r="B175" s="704" t="s">
        <v>321</v>
      </c>
      <c r="C175" s="735" t="s">
        <v>456</v>
      </c>
      <c r="D175" s="735" t="s">
        <v>457</v>
      </c>
      <c r="E175" s="736" t="s">
        <v>256</v>
      </c>
      <c r="F175" s="736"/>
      <c r="G175" s="737"/>
      <c r="H175" s="703"/>
      <c r="I175" s="703"/>
    </row>
    <row r="176" spans="1:12" ht="15" customHeight="1" x14ac:dyDescent="0.25">
      <c r="A176" s="705">
        <v>21256</v>
      </c>
      <c r="B176" s="722" t="s">
        <v>677</v>
      </c>
      <c r="C176" s="738" t="s">
        <v>456</v>
      </c>
      <c r="D176" s="738" t="s">
        <v>456</v>
      </c>
      <c r="E176" s="707" t="s">
        <v>244</v>
      </c>
      <c r="F176" s="703" t="s">
        <v>257</v>
      </c>
      <c r="G176" s="709" t="s">
        <v>183</v>
      </c>
      <c r="H176" s="707" t="s">
        <v>177</v>
      </c>
      <c r="I176" s="707" t="s">
        <v>417</v>
      </c>
    </row>
    <row r="180" spans="3:12" ht="15" customHeight="1" x14ac:dyDescent="0.25">
      <c r="C180" s="549"/>
      <c r="D180" s="549"/>
      <c r="E180" s="549"/>
      <c r="F180" s="549"/>
      <c r="G180" s="549"/>
    </row>
    <row r="181" spans="3:12" ht="15" customHeight="1" x14ac:dyDescent="0.25">
      <c r="C181" s="550"/>
      <c r="D181" s="550"/>
      <c r="E181" s="550"/>
      <c r="F181" s="549"/>
      <c r="G181" s="549"/>
      <c r="L181" s="550"/>
    </row>
    <row r="182" spans="3:12" ht="15" customHeight="1" x14ac:dyDescent="0.25">
      <c r="C182" s="549"/>
      <c r="D182" s="549"/>
      <c r="E182" s="549"/>
      <c r="F182" s="549"/>
      <c r="G182" s="549"/>
    </row>
    <row r="183" spans="3:12" ht="15" customHeight="1" x14ac:dyDescent="0.25">
      <c r="C183" s="549"/>
      <c r="D183" s="549"/>
      <c r="E183" s="549"/>
      <c r="F183" s="549"/>
      <c r="G183" s="549"/>
    </row>
    <row r="184" spans="3:12" ht="15" customHeight="1" x14ac:dyDescent="0.25">
      <c r="C184" s="550"/>
      <c r="D184" s="550"/>
      <c r="E184" s="549"/>
      <c r="F184" s="549"/>
      <c r="G184" s="549"/>
      <c r="K184" s="550"/>
      <c r="L184" s="550"/>
    </row>
    <row r="185" spans="3:12" ht="15" customHeight="1" x14ac:dyDescent="0.25">
      <c r="C185" s="549"/>
      <c r="D185" s="550"/>
      <c r="E185" s="550"/>
      <c r="F185" s="549"/>
      <c r="G185" s="549"/>
      <c r="L185" s="550"/>
    </row>
    <row r="186" spans="3:12" ht="15" customHeight="1" x14ac:dyDescent="0.25">
      <c r="C186" s="549"/>
      <c r="D186" s="549"/>
      <c r="E186" s="549"/>
      <c r="F186" s="549"/>
      <c r="G186" s="549"/>
    </row>
    <row r="189" spans="3:12" ht="15" customHeight="1" x14ac:dyDescent="0.25">
      <c r="D189" s="550"/>
      <c r="E189" s="550"/>
    </row>
  </sheetData>
  <mergeCells count="2">
    <mergeCell ref="A1:I1"/>
    <mergeCell ref="J126:K126"/>
  </mergeCells>
  <pageMargins left="0.7" right="0.7" top="0.56999999999999995" bottom="0.32" header="0.3" footer="0.71"/>
  <pageSetup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00"/>
  <sheetViews>
    <sheetView zoomScale="70" zoomScaleNormal="70" workbookViewId="0">
      <pane xSplit="1" ySplit="3" topLeftCell="AQ4" activePane="bottomRight" state="frozen"/>
      <selection pane="topRight" activeCell="B1" sqref="B1"/>
      <selection pane="bottomLeft" activeCell="A4" sqref="A4"/>
      <selection pane="bottomRight" sqref="A1:BA1"/>
    </sheetView>
  </sheetViews>
  <sheetFormatPr defaultColWidth="14.42578125" defaultRowHeight="15" customHeight="1" x14ac:dyDescent="0.25"/>
  <cols>
    <col min="1" max="1" width="21.7109375" customWidth="1"/>
    <col min="2" max="7" width="12.7109375" hidden="1" customWidth="1"/>
    <col min="8" max="8" width="14.140625" hidden="1" customWidth="1"/>
    <col min="9" max="9" width="15.42578125" hidden="1" customWidth="1"/>
    <col min="10" max="10" width="12.28515625" hidden="1" customWidth="1"/>
    <col min="11" max="11" width="13.140625" hidden="1" customWidth="1"/>
    <col min="12" max="13" width="12.85546875" hidden="1" customWidth="1"/>
    <col min="14" max="14" width="10.42578125" hidden="1" customWidth="1"/>
    <col min="15" max="26" width="12.7109375" hidden="1" customWidth="1"/>
    <col min="27" max="27" width="6.28515625" bestFit="1" customWidth="1"/>
    <col min="28" max="30" width="12.7109375" customWidth="1"/>
    <col min="31" max="31" width="10.42578125" customWidth="1"/>
    <col min="32" max="53" width="12.7109375" customWidth="1"/>
    <col min="54" max="57" width="13.140625" customWidth="1"/>
  </cols>
  <sheetData>
    <row r="1" spans="1:57" ht="49.5" customHeight="1" x14ac:dyDescent="0.25">
      <c r="A1" s="951" t="s">
        <v>716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  <c r="V1" s="942"/>
      <c r="W1" s="942"/>
      <c r="X1" s="942"/>
      <c r="Y1" s="942"/>
      <c r="Z1" s="942"/>
      <c r="AA1" s="942"/>
      <c r="AB1" s="942"/>
      <c r="AC1" s="942"/>
      <c r="AD1" s="942"/>
      <c r="AE1" s="942"/>
      <c r="AF1" s="942"/>
      <c r="AG1" s="942"/>
      <c r="AH1" s="942"/>
      <c r="AI1" s="942"/>
      <c r="AJ1" s="942"/>
      <c r="AK1" s="942"/>
      <c r="AL1" s="942"/>
      <c r="AM1" s="942"/>
      <c r="AN1" s="942"/>
      <c r="AO1" s="942"/>
      <c r="AP1" s="942"/>
      <c r="AQ1" s="942"/>
      <c r="AR1" s="942"/>
      <c r="AS1" s="942"/>
      <c r="AT1" s="942"/>
      <c r="AU1" s="942"/>
      <c r="AV1" s="942"/>
      <c r="AW1" s="942"/>
      <c r="AX1" s="942"/>
      <c r="AY1" s="942"/>
      <c r="AZ1" s="942"/>
      <c r="BA1" s="942"/>
    </row>
    <row r="2" spans="1:57" ht="49.5" customHeight="1" x14ac:dyDescent="0.25">
      <c r="A2" s="171" t="s">
        <v>0</v>
      </c>
      <c r="B2" s="954" t="s">
        <v>1</v>
      </c>
      <c r="C2" s="939"/>
      <c r="D2" s="939"/>
      <c r="E2" s="953"/>
      <c r="F2" s="956" t="s">
        <v>2</v>
      </c>
      <c r="G2" s="939"/>
      <c r="H2" s="939"/>
      <c r="I2" s="953"/>
      <c r="J2" s="957" t="s">
        <v>3</v>
      </c>
      <c r="K2" s="939"/>
      <c r="L2" s="939"/>
      <c r="M2" s="939"/>
      <c r="N2" s="953"/>
      <c r="O2" s="958" t="s">
        <v>4</v>
      </c>
      <c r="P2" s="939"/>
      <c r="Q2" s="939"/>
      <c r="R2" s="953"/>
      <c r="S2" s="959" t="s">
        <v>5</v>
      </c>
      <c r="T2" s="942"/>
      <c r="U2" s="942"/>
      <c r="V2" s="942"/>
      <c r="W2" s="942"/>
      <c r="X2" s="952">
        <v>44348</v>
      </c>
      <c r="Y2" s="939"/>
      <c r="Z2" s="939"/>
      <c r="AA2" s="953"/>
      <c r="AB2" s="960" t="s">
        <v>7</v>
      </c>
      <c r="AC2" s="939"/>
      <c r="AD2" s="939"/>
      <c r="AE2" s="953"/>
      <c r="AF2" s="969" t="s">
        <v>8</v>
      </c>
      <c r="AG2" s="939"/>
      <c r="AH2" s="939"/>
      <c r="AI2" s="939"/>
      <c r="AJ2" s="953"/>
      <c r="AK2" s="964" t="s">
        <v>9</v>
      </c>
      <c r="AL2" s="939"/>
      <c r="AM2" s="939"/>
      <c r="AN2" s="953"/>
      <c r="AO2" s="963" t="s">
        <v>10</v>
      </c>
      <c r="AP2" s="939"/>
      <c r="AQ2" s="939"/>
      <c r="AR2" s="953"/>
      <c r="AS2" s="955" t="s">
        <v>11</v>
      </c>
      <c r="AT2" s="939"/>
      <c r="AU2" s="939"/>
      <c r="AV2" s="939"/>
      <c r="AW2" s="953"/>
      <c r="AX2" s="940" t="s">
        <v>12</v>
      </c>
      <c r="AY2" s="939"/>
      <c r="AZ2" s="939"/>
      <c r="BA2" s="939"/>
      <c r="BB2" s="938">
        <v>44562</v>
      </c>
      <c r="BC2" s="939"/>
      <c r="BD2" s="939"/>
      <c r="BE2" s="939"/>
    </row>
    <row r="3" spans="1:57" ht="21.75" customHeight="1" x14ac:dyDescent="0.35">
      <c r="A3" s="172" t="s">
        <v>15</v>
      </c>
      <c r="B3" s="173">
        <v>4</v>
      </c>
      <c r="C3" s="174">
        <v>11</v>
      </c>
      <c r="D3" s="174">
        <v>18</v>
      </c>
      <c r="E3" s="174">
        <v>25</v>
      </c>
      <c r="F3" s="174">
        <v>1</v>
      </c>
      <c r="G3" s="174">
        <v>8</v>
      </c>
      <c r="H3" s="174">
        <v>15</v>
      </c>
      <c r="I3" s="174">
        <v>22</v>
      </c>
      <c r="J3" s="174">
        <v>1</v>
      </c>
      <c r="K3" s="174">
        <v>8</v>
      </c>
      <c r="L3" s="174">
        <v>15</v>
      </c>
      <c r="M3" s="174">
        <v>22</v>
      </c>
      <c r="N3" s="174">
        <v>29</v>
      </c>
      <c r="O3" s="174">
        <v>5</v>
      </c>
      <c r="P3" s="174">
        <v>12</v>
      </c>
      <c r="Q3" s="174">
        <v>19</v>
      </c>
      <c r="R3" s="174">
        <v>26</v>
      </c>
      <c r="S3" s="174">
        <v>3</v>
      </c>
      <c r="T3" s="174">
        <v>10</v>
      </c>
      <c r="U3" s="174">
        <v>17</v>
      </c>
      <c r="V3" s="174">
        <v>24</v>
      </c>
      <c r="W3" s="174">
        <v>31</v>
      </c>
      <c r="X3" s="174">
        <v>7</v>
      </c>
      <c r="Y3" s="174">
        <v>14</v>
      </c>
      <c r="Z3" s="174">
        <v>21</v>
      </c>
      <c r="AA3" s="174">
        <v>28</v>
      </c>
      <c r="AB3" s="175">
        <v>5</v>
      </c>
      <c r="AC3" s="174">
        <v>12</v>
      </c>
      <c r="AD3" s="174">
        <v>19</v>
      </c>
      <c r="AE3" s="174">
        <v>26</v>
      </c>
      <c r="AF3" s="174">
        <v>2</v>
      </c>
      <c r="AG3" s="174">
        <v>9</v>
      </c>
      <c r="AH3" s="174">
        <v>16</v>
      </c>
      <c r="AI3" s="174">
        <v>23</v>
      </c>
      <c r="AJ3" s="174">
        <v>30</v>
      </c>
      <c r="AK3" s="174">
        <v>6</v>
      </c>
      <c r="AL3" s="174">
        <v>13</v>
      </c>
      <c r="AM3" s="174">
        <v>20</v>
      </c>
      <c r="AN3" s="174">
        <v>27</v>
      </c>
      <c r="AO3" s="174">
        <v>4</v>
      </c>
      <c r="AP3" s="174">
        <v>11</v>
      </c>
      <c r="AQ3" s="174">
        <v>18</v>
      </c>
      <c r="AR3" s="174">
        <v>25</v>
      </c>
      <c r="AS3" s="174">
        <v>1</v>
      </c>
      <c r="AT3" s="174">
        <v>8</v>
      </c>
      <c r="AU3" s="174">
        <v>15</v>
      </c>
      <c r="AV3" s="174">
        <v>22</v>
      </c>
      <c r="AW3" s="174">
        <v>29</v>
      </c>
      <c r="AX3" s="174">
        <v>6</v>
      </c>
      <c r="AY3" s="174">
        <v>13</v>
      </c>
      <c r="AZ3" s="174">
        <v>20</v>
      </c>
      <c r="BA3" s="174">
        <v>27</v>
      </c>
      <c r="BB3" s="176">
        <v>3</v>
      </c>
      <c r="BC3" s="177"/>
      <c r="BD3" s="177"/>
      <c r="BE3" s="177"/>
    </row>
    <row r="4" spans="1:57" ht="30" customHeight="1" x14ac:dyDescent="0.4">
      <c r="A4" s="178" t="s">
        <v>458</v>
      </c>
      <c r="B4" s="179"/>
      <c r="C4" s="180"/>
      <c r="D4" s="180"/>
      <c r="E4" s="180"/>
      <c r="F4" s="180"/>
      <c r="G4" s="180"/>
      <c r="H4" s="181"/>
      <c r="I4" s="182"/>
      <c r="J4" s="180"/>
      <c r="K4" s="183"/>
      <c r="L4" s="181"/>
      <c r="M4" s="180"/>
      <c r="N4" s="180"/>
      <c r="O4" s="184"/>
      <c r="P4" s="184"/>
      <c r="Q4" s="185"/>
      <c r="R4" s="184"/>
      <c r="S4" s="184"/>
      <c r="T4" s="184"/>
      <c r="U4" s="184"/>
      <c r="V4" s="184"/>
      <c r="W4" s="186"/>
      <c r="X4" s="184"/>
      <c r="Y4" s="184"/>
      <c r="Z4" s="184"/>
      <c r="AA4" s="184"/>
      <c r="AB4" s="184"/>
      <c r="AC4" s="184"/>
      <c r="AD4" s="184"/>
      <c r="AE4" s="184"/>
      <c r="AF4" s="184"/>
      <c r="AG4" s="187"/>
      <c r="AH4" s="184"/>
      <c r="AI4" s="184"/>
      <c r="AJ4" s="184"/>
      <c r="AK4" s="184"/>
      <c r="AL4" s="184"/>
      <c r="AM4" s="184"/>
      <c r="AN4" s="188"/>
      <c r="AO4" s="188"/>
      <c r="AP4" s="189"/>
      <c r="AQ4" s="190"/>
      <c r="AR4" s="191"/>
      <c r="AS4" s="965" t="s">
        <v>459</v>
      </c>
      <c r="AT4" s="192"/>
      <c r="AU4" s="184"/>
      <c r="AV4" s="184"/>
      <c r="AW4" s="184"/>
      <c r="AX4" s="190"/>
      <c r="AY4" s="190"/>
      <c r="AZ4" s="190"/>
      <c r="BA4" s="193"/>
      <c r="BB4" s="194"/>
      <c r="BC4" s="194"/>
      <c r="BD4" s="194"/>
      <c r="BE4" s="194"/>
    </row>
    <row r="5" spans="1:57" ht="61.5" customHeight="1" x14ac:dyDescent="0.25">
      <c r="A5" s="195" t="s">
        <v>460</v>
      </c>
      <c r="B5" s="937" t="s">
        <v>461</v>
      </c>
      <c r="C5" s="931"/>
      <c r="D5" s="932"/>
      <c r="E5" s="196" t="s">
        <v>462</v>
      </c>
      <c r="F5" s="937" t="s">
        <v>463</v>
      </c>
      <c r="G5" s="931"/>
      <c r="H5" s="932"/>
      <c r="I5" s="197" t="s">
        <v>464</v>
      </c>
      <c r="J5" s="937" t="s">
        <v>465</v>
      </c>
      <c r="K5" s="931"/>
      <c r="L5" s="932"/>
      <c r="M5" s="198"/>
      <c r="N5" s="199"/>
      <c r="O5" s="200"/>
      <c r="P5" s="200"/>
      <c r="Q5" s="201"/>
      <c r="R5" s="975"/>
      <c r="S5" s="931"/>
      <c r="T5" s="932"/>
      <c r="U5" s="202"/>
      <c r="V5" s="200"/>
      <c r="W5" s="200"/>
      <c r="X5" s="200"/>
      <c r="Y5" s="203"/>
      <c r="Z5" s="203"/>
      <c r="AA5" s="204"/>
      <c r="AB5" s="200"/>
      <c r="AC5" s="201"/>
      <c r="AD5" s="205"/>
      <c r="AE5" s="200"/>
      <c r="AF5" s="488"/>
      <c r="AG5" s="530"/>
      <c r="AH5" s="531"/>
      <c r="AI5" s="377"/>
      <c r="AJ5" s="937" t="s">
        <v>467</v>
      </c>
      <c r="AK5" s="931"/>
      <c r="AL5" s="932"/>
      <c r="AM5" s="937" t="s">
        <v>468</v>
      </c>
      <c r="AN5" s="931"/>
      <c r="AO5" s="932"/>
      <c r="AP5" s="206"/>
      <c r="AQ5" s="972" t="s">
        <v>469</v>
      </c>
      <c r="AR5" s="932"/>
      <c r="AS5" s="966"/>
      <c r="AT5" s="947" t="s">
        <v>470</v>
      </c>
      <c r="AU5" s="948"/>
      <c r="AV5" s="948"/>
      <c r="AW5" s="207" t="s">
        <v>471</v>
      </c>
      <c r="AX5" s="937" t="s">
        <v>472</v>
      </c>
      <c r="AY5" s="943"/>
      <c r="AZ5" s="944"/>
      <c r="BA5" s="941" t="s">
        <v>473</v>
      </c>
      <c r="BB5" s="942"/>
      <c r="BC5" s="208"/>
      <c r="BD5" s="208"/>
      <c r="BE5" s="208"/>
    </row>
    <row r="6" spans="1:57" ht="78.75" customHeight="1" x14ac:dyDescent="0.35">
      <c r="A6" s="209" t="s">
        <v>474</v>
      </c>
      <c r="B6" s="935" t="s">
        <v>475</v>
      </c>
      <c r="C6" s="932"/>
      <c r="D6" s="210" t="s">
        <v>476</v>
      </c>
      <c r="E6" s="211" t="s">
        <v>477</v>
      </c>
      <c r="F6" s="945" t="s">
        <v>478</v>
      </c>
      <c r="G6" s="931"/>
      <c r="H6" s="932"/>
      <c r="I6" s="212" t="s">
        <v>479</v>
      </c>
      <c r="J6" s="213"/>
      <c r="K6" s="936" t="s">
        <v>480</v>
      </c>
      <c r="L6" s="932"/>
      <c r="M6" s="214"/>
      <c r="N6" s="215"/>
      <c r="O6" s="216"/>
      <c r="P6" s="216"/>
      <c r="Q6" s="216"/>
      <c r="R6" s="216"/>
      <c r="S6" s="200"/>
      <c r="T6" s="200"/>
      <c r="U6" s="217"/>
      <c r="V6" s="208"/>
      <c r="W6" s="218"/>
      <c r="X6" s="218"/>
      <c r="Y6" s="218"/>
      <c r="Z6" s="208"/>
      <c r="AA6" s="217"/>
      <c r="AB6" s="200"/>
      <c r="AC6" s="201"/>
      <c r="AD6" s="200"/>
      <c r="AE6" s="204"/>
      <c r="AF6" s="490"/>
      <c r="AG6" s="491"/>
      <c r="AH6" s="533"/>
      <c r="AI6" s="377"/>
      <c r="AJ6" s="321"/>
      <c r="AK6" s="217"/>
      <c r="AL6" s="217"/>
      <c r="AM6" s="945" t="s">
        <v>483</v>
      </c>
      <c r="AN6" s="931"/>
      <c r="AO6" s="931"/>
      <c r="AP6" s="326"/>
      <c r="AQ6" s="327"/>
      <c r="AR6" s="208"/>
      <c r="AS6" s="966"/>
      <c r="AT6" s="935" t="s">
        <v>484</v>
      </c>
      <c r="AU6" s="931"/>
      <c r="AV6" s="946" t="s">
        <v>485</v>
      </c>
      <c r="AW6" s="932"/>
      <c r="AX6" s="650" t="s">
        <v>486</v>
      </c>
      <c r="AY6" s="935" t="s">
        <v>699</v>
      </c>
      <c r="AZ6" s="931"/>
      <c r="BA6" s="949" t="s">
        <v>689</v>
      </c>
      <c r="BB6" s="950"/>
      <c r="BC6" s="208"/>
      <c r="BD6" s="208"/>
      <c r="BE6" s="208"/>
    </row>
    <row r="7" spans="1:57" ht="72" customHeight="1" x14ac:dyDescent="0.25">
      <c r="A7" s="195" t="s">
        <v>487</v>
      </c>
      <c r="B7" s="220"/>
      <c r="C7" s="217"/>
      <c r="D7" s="208"/>
      <c r="E7" s="221"/>
      <c r="F7" s="218"/>
      <c r="G7" s="218"/>
      <c r="H7" s="218"/>
      <c r="I7" s="200"/>
      <c r="J7" s="200"/>
      <c r="K7" s="216"/>
      <c r="L7" s="216"/>
      <c r="M7" s="222"/>
      <c r="N7" s="199"/>
      <c r="O7" s="218"/>
      <c r="P7" s="217"/>
      <c r="Q7" s="217"/>
      <c r="R7" s="218"/>
      <c r="S7" s="218"/>
      <c r="T7" s="223"/>
      <c r="U7" s="224"/>
      <c r="V7" s="224"/>
      <c r="W7" s="225"/>
      <c r="X7" s="218"/>
      <c r="Y7" s="226"/>
      <c r="Z7" s="216"/>
      <c r="AA7" s="216"/>
      <c r="AB7" s="218"/>
      <c r="AC7" s="208"/>
      <c r="AD7" s="218"/>
      <c r="AE7" s="200"/>
      <c r="AF7" s="489"/>
      <c r="AG7" s="489"/>
      <c r="AH7" s="532"/>
      <c r="AI7" s="218"/>
      <c r="AJ7" s="234" t="s">
        <v>498</v>
      </c>
      <c r="AK7" s="962" t="s">
        <v>488</v>
      </c>
      <c r="AL7" s="932"/>
      <c r="AM7" s="218"/>
      <c r="AN7" s="218"/>
      <c r="AO7" s="218"/>
      <c r="AP7" s="228"/>
      <c r="AQ7" s="961" t="s">
        <v>489</v>
      </c>
      <c r="AR7" s="932"/>
      <c r="AS7" s="966"/>
      <c r="AT7" s="200"/>
      <c r="AU7" s="200"/>
      <c r="AV7" s="208"/>
      <c r="AW7" s="200"/>
      <c r="AX7" s="229"/>
      <c r="AY7" s="648"/>
      <c r="AZ7" s="649"/>
      <c r="BA7" s="649"/>
      <c r="BB7" s="208"/>
      <c r="BC7" s="208"/>
      <c r="BD7" s="208"/>
      <c r="BE7" s="208"/>
    </row>
    <row r="8" spans="1:57" ht="59.25" customHeight="1" x14ac:dyDescent="0.25">
      <c r="A8" s="195" t="s">
        <v>490</v>
      </c>
      <c r="B8" s="230"/>
      <c r="C8" s="217"/>
      <c r="D8" s="208"/>
      <c r="E8" s="231"/>
      <c r="F8" s="226"/>
      <c r="G8" s="218"/>
      <c r="H8" s="226"/>
      <c r="I8" s="201"/>
      <c r="J8" s="201"/>
      <c r="K8" s="216"/>
      <c r="L8" s="216"/>
      <c r="M8" s="232" t="s">
        <v>491</v>
      </c>
      <c r="N8" s="199"/>
      <c r="O8" s="937" t="s">
        <v>492</v>
      </c>
      <c r="P8" s="931"/>
      <c r="Q8" s="932"/>
      <c r="R8" s="937" t="s">
        <v>493</v>
      </c>
      <c r="S8" s="931"/>
      <c r="T8" s="932"/>
      <c r="U8" s="233" t="s">
        <v>494</v>
      </c>
      <c r="V8" s="937" t="s">
        <v>495</v>
      </c>
      <c r="W8" s="931"/>
      <c r="X8" s="932"/>
      <c r="Y8" s="976" t="s">
        <v>496</v>
      </c>
      <c r="Z8" s="932"/>
      <c r="AA8" s="937" t="s">
        <v>497</v>
      </c>
      <c r="AB8" s="931"/>
      <c r="AC8" s="932"/>
      <c r="AD8" s="219" t="s">
        <v>482</v>
      </c>
      <c r="AE8" s="937" t="s">
        <v>499</v>
      </c>
      <c r="AF8" s="931"/>
      <c r="AG8" s="932"/>
      <c r="AH8" s="971" t="s">
        <v>466</v>
      </c>
      <c r="AI8" s="932"/>
      <c r="AJ8" s="227"/>
      <c r="AK8" s="235"/>
      <c r="AL8" s="235"/>
      <c r="AM8" s="226"/>
      <c r="AN8" s="218"/>
      <c r="AO8" s="226"/>
      <c r="AP8" s="322"/>
      <c r="AQ8" s="325"/>
      <c r="AR8" s="323"/>
      <c r="AS8" s="966"/>
      <c r="AT8" s="200"/>
      <c r="AU8" s="204"/>
      <c r="AV8" s="327"/>
      <c r="AW8" s="201"/>
      <c r="AX8" s="236"/>
      <c r="AY8" s="237"/>
      <c r="AZ8" s="238"/>
      <c r="BA8" s="238"/>
      <c r="BB8" s="208"/>
      <c r="BC8" s="208"/>
      <c r="BD8" s="208"/>
      <c r="BE8" s="208"/>
    </row>
    <row r="9" spans="1:57" ht="105.75" customHeight="1" x14ac:dyDescent="0.25">
      <c r="A9" s="195" t="s">
        <v>490</v>
      </c>
      <c r="B9" s="230"/>
      <c r="C9" s="217"/>
      <c r="D9" s="208"/>
      <c r="E9" s="231"/>
      <c r="F9" s="226"/>
      <c r="G9" s="218"/>
      <c r="H9" s="226"/>
      <c r="I9" s="201"/>
      <c r="J9" s="201"/>
      <c r="K9" s="216"/>
      <c r="L9" s="216"/>
      <c r="M9" s="239" t="s">
        <v>500</v>
      </c>
      <c r="N9" s="199"/>
      <c r="O9" s="936" t="s">
        <v>501</v>
      </c>
      <c r="P9" s="932"/>
      <c r="Q9" s="936" t="s">
        <v>502</v>
      </c>
      <c r="R9" s="932"/>
      <c r="S9" s="935" t="s">
        <v>503</v>
      </c>
      <c r="T9" s="932"/>
      <c r="U9" s="974" t="s">
        <v>504</v>
      </c>
      <c r="V9" s="932"/>
      <c r="W9" s="945" t="s">
        <v>505</v>
      </c>
      <c r="X9" s="931"/>
      <c r="Y9" s="932"/>
      <c r="Z9" s="936" t="s">
        <v>506</v>
      </c>
      <c r="AA9" s="932"/>
      <c r="AB9" s="935" t="s">
        <v>507</v>
      </c>
      <c r="AC9" s="932"/>
      <c r="AD9" s="973" t="s">
        <v>629</v>
      </c>
      <c r="AE9" s="932"/>
      <c r="AF9" s="970" t="s">
        <v>628</v>
      </c>
      <c r="AG9" s="932"/>
      <c r="AH9" s="934" t="s">
        <v>481</v>
      </c>
      <c r="AI9" s="932"/>
      <c r="AJ9" s="227"/>
      <c r="AK9" s="235"/>
      <c r="AL9" s="235"/>
      <c r="AM9" s="226"/>
      <c r="AN9" s="218"/>
      <c r="AO9" s="226"/>
      <c r="AP9" s="322"/>
      <c r="AQ9" s="325"/>
      <c r="AR9" s="325"/>
      <c r="AS9" s="967"/>
      <c r="AT9" s="200"/>
      <c r="AU9" s="204"/>
      <c r="AV9" s="327"/>
      <c r="AW9" s="201"/>
      <c r="AX9" s="236"/>
      <c r="AY9" s="237"/>
      <c r="AZ9" s="238"/>
      <c r="BA9" s="238"/>
      <c r="BB9" s="208"/>
      <c r="BC9" s="208"/>
      <c r="BD9" s="208"/>
      <c r="BE9" s="208"/>
    </row>
    <row r="10" spans="1:57" ht="45" customHeight="1" x14ac:dyDescent="0.25">
      <c r="A10" s="195" t="s">
        <v>508</v>
      </c>
      <c r="B10" s="240" t="s">
        <v>509</v>
      </c>
      <c r="C10" s="241" t="s">
        <v>510</v>
      </c>
      <c r="D10" s="242" t="s">
        <v>511</v>
      </c>
      <c r="E10" s="243" t="s">
        <v>512</v>
      </c>
      <c r="F10" s="240" t="s">
        <v>513</v>
      </c>
      <c r="G10" s="242" t="s">
        <v>514</v>
      </c>
      <c r="H10" s="243" t="s">
        <v>515</v>
      </c>
      <c r="I10" s="244" t="s">
        <v>516</v>
      </c>
      <c r="J10" s="198"/>
      <c r="K10" s="245"/>
      <c r="L10" s="224"/>
      <c r="M10" s="246"/>
      <c r="N10" s="215"/>
      <c r="O10" s="198"/>
      <c r="P10" s="245"/>
      <c r="Q10" s="198"/>
      <c r="R10" s="208"/>
      <c r="S10" s="245"/>
      <c r="T10" s="245"/>
      <c r="U10" s="224"/>
      <c r="V10" s="224"/>
      <c r="W10" s="198"/>
      <c r="X10" s="245"/>
      <c r="Y10" s="198"/>
      <c r="Z10" s="198"/>
      <c r="AA10" s="198"/>
      <c r="AB10" s="245"/>
      <c r="AC10" s="245"/>
      <c r="AD10" s="198"/>
      <c r="AE10" s="198"/>
      <c r="AF10" s="245"/>
      <c r="AG10" s="198"/>
      <c r="AH10" s="198"/>
      <c r="AI10" s="198"/>
      <c r="AJ10" s="245"/>
      <c r="AK10" s="245"/>
      <c r="AL10" s="198"/>
      <c r="AM10" s="198"/>
      <c r="AN10" s="245"/>
      <c r="AO10" s="198"/>
      <c r="AP10" s="199"/>
      <c r="AQ10" s="324"/>
      <c r="AR10" s="324"/>
      <c r="AS10" s="966"/>
      <c r="AT10" s="245"/>
      <c r="AU10" s="245"/>
      <c r="AV10" s="328"/>
      <c r="AW10" s="198"/>
      <c r="AX10" s="198"/>
      <c r="AY10" s="198"/>
      <c r="AZ10" s="198"/>
      <c r="BA10" s="198"/>
      <c r="BB10" s="208"/>
      <c r="BC10" s="208"/>
      <c r="BD10" s="208"/>
      <c r="BE10" s="208"/>
    </row>
    <row r="11" spans="1:57" ht="45" customHeight="1" x14ac:dyDescent="0.25">
      <c r="A11" s="195" t="s">
        <v>517</v>
      </c>
      <c r="B11" s="247" t="s">
        <v>518</v>
      </c>
      <c r="C11" s="248" t="s">
        <v>519</v>
      </c>
      <c r="D11" s="249" t="s">
        <v>520</v>
      </c>
      <c r="E11" s="250" t="s">
        <v>521</v>
      </c>
      <c r="F11" s="251" t="s">
        <v>522</v>
      </c>
      <c r="G11" s="252" t="s">
        <v>523</v>
      </c>
      <c r="H11" s="253" t="s">
        <v>524</v>
      </c>
      <c r="I11" s="254" t="s">
        <v>525</v>
      </c>
      <c r="J11" s="198"/>
      <c r="K11" s="245"/>
      <c r="L11" s="198"/>
      <c r="M11" s="245"/>
      <c r="N11" s="215"/>
      <c r="P11" s="245"/>
      <c r="Q11" s="245"/>
      <c r="R11" s="245"/>
      <c r="S11" s="198"/>
      <c r="T11" s="245"/>
      <c r="U11" s="198"/>
      <c r="V11" s="245"/>
      <c r="W11" s="198"/>
      <c r="X11" s="245"/>
      <c r="Y11" s="245"/>
      <c r="Z11" s="245"/>
      <c r="AA11" s="198"/>
      <c r="AB11" s="245"/>
      <c r="AC11" s="198"/>
      <c r="AD11" s="245"/>
      <c r="AE11" s="198"/>
      <c r="AF11" s="245"/>
      <c r="AG11" s="245"/>
      <c r="AH11" s="245"/>
      <c r="AI11" s="198"/>
      <c r="AJ11" s="245"/>
      <c r="AK11" s="198"/>
      <c r="AL11" s="245"/>
      <c r="AM11" s="198"/>
      <c r="AN11" s="245"/>
      <c r="AO11" s="245"/>
      <c r="AP11" s="255"/>
      <c r="AQ11" s="245"/>
      <c r="AR11" s="198"/>
      <c r="AS11" s="968"/>
      <c r="AT11" s="245"/>
      <c r="AU11" s="245"/>
      <c r="AV11" s="198"/>
      <c r="AW11" s="331"/>
      <c r="AX11" s="934" t="s">
        <v>693</v>
      </c>
      <c r="AY11" s="932"/>
      <c r="AZ11" s="331"/>
      <c r="BA11" s="245"/>
      <c r="BB11" s="208"/>
      <c r="BC11" s="208"/>
      <c r="BD11" s="208"/>
      <c r="BE11" s="208"/>
    </row>
    <row r="12" spans="1:57" ht="46.5" customHeight="1" x14ac:dyDescent="0.3">
      <c r="A12" s="256" t="s">
        <v>526</v>
      </c>
      <c r="B12" s="257"/>
      <c r="C12" s="257"/>
      <c r="E12" s="170"/>
      <c r="G12" s="170"/>
      <c r="H12" s="170"/>
      <c r="I12" s="258"/>
      <c r="J12" s="259"/>
      <c r="K12" s="260"/>
      <c r="L12" s="170"/>
      <c r="M12" s="161"/>
      <c r="N12" s="168"/>
      <c r="O12" s="261"/>
      <c r="P12" s="261"/>
      <c r="Q12" s="261"/>
      <c r="R12" s="261"/>
      <c r="S12" s="262"/>
      <c r="T12" s="260"/>
      <c r="U12" s="161"/>
      <c r="V12" s="161"/>
      <c r="W12" s="260"/>
      <c r="X12" s="170"/>
      <c r="Y12" s="258"/>
      <c r="Z12" s="260"/>
      <c r="AA12" s="260"/>
      <c r="AB12" s="260"/>
      <c r="AC12" s="260"/>
      <c r="AD12" s="161"/>
      <c r="AE12" s="261"/>
      <c r="AF12" s="261"/>
      <c r="AG12" s="261"/>
      <c r="AH12" s="261"/>
      <c r="AI12" s="161"/>
      <c r="AJ12" s="170"/>
      <c r="AK12" s="262"/>
      <c r="AL12" s="161"/>
      <c r="AM12" s="260"/>
      <c r="AN12" s="260"/>
      <c r="AO12" s="258"/>
      <c r="AP12" s="263"/>
      <c r="AQ12" s="264"/>
      <c r="AR12" s="264"/>
      <c r="AS12" s="265"/>
      <c r="AT12" s="266"/>
      <c r="AU12" s="266"/>
      <c r="AV12" s="329"/>
      <c r="AW12" s="332"/>
      <c r="AX12" s="330"/>
      <c r="AY12" s="333"/>
      <c r="AZ12" s="332"/>
      <c r="BA12" s="334"/>
    </row>
    <row r="13" spans="1:57" ht="49.5" customHeight="1" x14ac:dyDescent="0.25">
      <c r="A13" s="267"/>
    </row>
    <row r="14" spans="1:57" ht="49.5" customHeight="1" x14ac:dyDescent="0.25">
      <c r="A14" s="267"/>
    </row>
    <row r="15" spans="1:57" ht="49.5" customHeight="1" x14ac:dyDescent="0.25">
      <c r="A15" s="267"/>
    </row>
    <row r="16" spans="1:57" ht="49.5" customHeight="1" x14ac:dyDescent="0.25">
      <c r="A16" s="267"/>
    </row>
    <row r="17" spans="1:1" ht="49.5" customHeight="1" x14ac:dyDescent="0.25">
      <c r="A17" s="267"/>
    </row>
    <row r="18" spans="1:1" ht="49.5" customHeight="1" x14ac:dyDescent="0.25">
      <c r="A18" s="267"/>
    </row>
    <row r="19" spans="1:1" ht="49.5" customHeight="1" x14ac:dyDescent="0.25">
      <c r="A19" s="267"/>
    </row>
    <row r="20" spans="1:1" ht="49.5" customHeight="1" x14ac:dyDescent="0.25">
      <c r="A20" s="267"/>
    </row>
    <row r="21" spans="1:1" ht="49.5" customHeight="1" x14ac:dyDescent="0.25">
      <c r="A21" s="267"/>
    </row>
    <row r="22" spans="1:1" ht="49.5" customHeight="1" x14ac:dyDescent="0.25">
      <c r="A22" s="267"/>
    </row>
    <row r="23" spans="1:1" ht="49.5" customHeight="1" x14ac:dyDescent="0.25">
      <c r="A23" s="267"/>
    </row>
    <row r="24" spans="1:1" ht="49.5" customHeight="1" x14ac:dyDescent="0.25">
      <c r="A24" s="267"/>
    </row>
    <row r="25" spans="1:1" ht="49.5" customHeight="1" x14ac:dyDescent="0.25">
      <c r="A25" s="267"/>
    </row>
    <row r="26" spans="1:1" ht="49.5" customHeight="1" x14ac:dyDescent="0.25">
      <c r="A26" s="267"/>
    </row>
    <row r="27" spans="1:1" ht="49.5" customHeight="1" x14ac:dyDescent="0.25">
      <c r="A27" s="267"/>
    </row>
    <row r="28" spans="1:1" ht="49.5" customHeight="1" x14ac:dyDescent="0.25">
      <c r="A28" s="267"/>
    </row>
    <row r="29" spans="1:1" ht="49.5" customHeight="1" x14ac:dyDescent="0.25">
      <c r="A29" s="267"/>
    </row>
    <row r="30" spans="1:1" ht="49.5" customHeight="1" x14ac:dyDescent="0.25">
      <c r="A30" s="267"/>
    </row>
    <row r="31" spans="1:1" ht="49.5" customHeight="1" x14ac:dyDescent="0.25">
      <c r="A31" s="267"/>
    </row>
    <row r="32" spans="1:1" ht="49.5" customHeight="1" x14ac:dyDescent="0.25">
      <c r="A32" s="267"/>
    </row>
    <row r="33" spans="1:1" ht="49.5" customHeight="1" x14ac:dyDescent="0.25">
      <c r="A33" s="267"/>
    </row>
    <row r="34" spans="1:1" ht="49.5" customHeight="1" x14ac:dyDescent="0.25">
      <c r="A34" s="267"/>
    </row>
    <row r="35" spans="1:1" ht="49.5" customHeight="1" x14ac:dyDescent="0.25">
      <c r="A35" s="267"/>
    </row>
    <row r="36" spans="1:1" ht="49.5" customHeight="1" x14ac:dyDescent="0.25">
      <c r="A36" s="267"/>
    </row>
    <row r="37" spans="1:1" ht="49.5" customHeight="1" x14ac:dyDescent="0.25">
      <c r="A37" s="267"/>
    </row>
    <row r="38" spans="1:1" ht="49.5" customHeight="1" x14ac:dyDescent="0.25">
      <c r="A38" s="267"/>
    </row>
    <row r="39" spans="1:1" ht="49.5" customHeight="1" x14ac:dyDescent="0.25">
      <c r="A39" s="267"/>
    </row>
    <row r="40" spans="1:1" ht="49.5" customHeight="1" x14ac:dyDescent="0.25">
      <c r="A40" s="267"/>
    </row>
    <row r="41" spans="1:1" ht="49.5" customHeight="1" x14ac:dyDescent="0.25">
      <c r="A41" s="267"/>
    </row>
    <row r="42" spans="1:1" ht="49.5" customHeight="1" x14ac:dyDescent="0.25">
      <c r="A42" s="267"/>
    </row>
    <row r="43" spans="1:1" ht="49.5" customHeight="1" x14ac:dyDescent="0.25">
      <c r="A43" s="267"/>
    </row>
    <row r="44" spans="1:1" ht="49.5" customHeight="1" x14ac:dyDescent="0.25">
      <c r="A44" s="267"/>
    </row>
    <row r="45" spans="1:1" ht="49.5" customHeight="1" x14ac:dyDescent="0.25">
      <c r="A45" s="267"/>
    </row>
    <row r="46" spans="1:1" ht="49.5" customHeight="1" x14ac:dyDescent="0.25">
      <c r="A46" s="267"/>
    </row>
    <row r="47" spans="1:1" ht="49.5" customHeight="1" x14ac:dyDescent="0.25">
      <c r="A47" s="267"/>
    </row>
    <row r="48" spans="1:1" ht="49.5" customHeight="1" x14ac:dyDescent="0.25">
      <c r="A48" s="267"/>
    </row>
    <row r="49" spans="1:1" ht="49.5" customHeight="1" x14ac:dyDescent="0.25">
      <c r="A49" s="267"/>
    </row>
    <row r="50" spans="1:1" ht="49.5" customHeight="1" x14ac:dyDescent="0.25">
      <c r="A50" s="267"/>
    </row>
    <row r="51" spans="1:1" ht="49.5" customHeight="1" x14ac:dyDescent="0.25">
      <c r="A51" s="267"/>
    </row>
    <row r="52" spans="1:1" ht="49.5" customHeight="1" x14ac:dyDescent="0.25">
      <c r="A52" s="267"/>
    </row>
    <row r="53" spans="1:1" ht="49.5" customHeight="1" x14ac:dyDescent="0.25">
      <c r="A53" s="267"/>
    </row>
    <row r="54" spans="1:1" ht="49.5" customHeight="1" x14ac:dyDescent="0.25">
      <c r="A54" s="267"/>
    </row>
    <row r="55" spans="1:1" ht="49.5" customHeight="1" x14ac:dyDescent="0.25">
      <c r="A55" s="267"/>
    </row>
    <row r="56" spans="1:1" ht="49.5" customHeight="1" x14ac:dyDescent="0.25">
      <c r="A56" s="267"/>
    </row>
    <row r="57" spans="1:1" ht="49.5" customHeight="1" x14ac:dyDescent="0.25">
      <c r="A57" s="267"/>
    </row>
    <row r="58" spans="1:1" ht="49.5" customHeight="1" x14ac:dyDescent="0.25">
      <c r="A58" s="267"/>
    </row>
    <row r="59" spans="1:1" ht="49.5" customHeight="1" x14ac:dyDescent="0.25">
      <c r="A59" s="267"/>
    </row>
    <row r="60" spans="1:1" ht="49.5" customHeight="1" x14ac:dyDescent="0.25">
      <c r="A60" s="267"/>
    </row>
    <row r="61" spans="1:1" ht="49.5" customHeight="1" x14ac:dyDescent="0.25">
      <c r="A61" s="267"/>
    </row>
    <row r="62" spans="1:1" ht="49.5" customHeight="1" x14ac:dyDescent="0.25">
      <c r="A62" s="267"/>
    </row>
    <row r="63" spans="1:1" ht="49.5" customHeight="1" x14ac:dyDescent="0.25">
      <c r="A63" s="267"/>
    </row>
    <row r="64" spans="1:1" ht="49.5" customHeight="1" x14ac:dyDescent="0.25">
      <c r="A64" s="267"/>
    </row>
    <row r="65" spans="1:1" ht="49.5" customHeight="1" x14ac:dyDescent="0.25">
      <c r="A65" s="267"/>
    </row>
    <row r="66" spans="1:1" ht="49.5" customHeight="1" x14ac:dyDescent="0.25">
      <c r="A66" s="267"/>
    </row>
    <row r="67" spans="1:1" ht="49.5" customHeight="1" x14ac:dyDescent="0.25">
      <c r="A67" s="267"/>
    </row>
    <row r="68" spans="1:1" ht="49.5" customHeight="1" x14ac:dyDescent="0.25">
      <c r="A68" s="267"/>
    </row>
    <row r="69" spans="1:1" ht="49.5" customHeight="1" x14ac:dyDescent="0.25">
      <c r="A69" s="267"/>
    </row>
    <row r="70" spans="1:1" ht="49.5" customHeight="1" x14ac:dyDescent="0.25">
      <c r="A70" s="267"/>
    </row>
    <row r="71" spans="1:1" ht="49.5" customHeight="1" x14ac:dyDescent="0.25">
      <c r="A71" s="267"/>
    </row>
    <row r="72" spans="1:1" ht="49.5" customHeight="1" x14ac:dyDescent="0.25">
      <c r="A72" s="267"/>
    </row>
    <row r="73" spans="1:1" ht="49.5" customHeight="1" x14ac:dyDescent="0.25">
      <c r="A73" s="267"/>
    </row>
    <row r="74" spans="1:1" ht="49.5" customHeight="1" x14ac:dyDescent="0.25">
      <c r="A74" s="267"/>
    </row>
    <row r="75" spans="1:1" ht="49.5" customHeight="1" x14ac:dyDescent="0.25">
      <c r="A75" s="267"/>
    </row>
    <row r="76" spans="1:1" ht="49.5" customHeight="1" x14ac:dyDescent="0.25">
      <c r="A76" s="267"/>
    </row>
    <row r="77" spans="1:1" ht="49.5" customHeight="1" x14ac:dyDescent="0.25">
      <c r="A77" s="267"/>
    </row>
    <row r="78" spans="1:1" ht="49.5" customHeight="1" x14ac:dyDescent="0.25">
      <c r="A78" s="267"/>
    </row>
    <row r="79" spans="1:1" ht="49.5" customHeight="1" x14ac:dyDescent="0.25">
      <c r="A79" s="267"/>
    </row>
    <row r="80" spans="1:1" ht="49.5" customHeight="1" x14ac:dyDescent="0.25">
      <c r="A80" s="267"/>
    </row>
    <row r="81" spans="1:1" ht="49.5" customHeight="1" x14ac:dyDescent="0.25">
      <c r="A81" s="267"/>
    </row>
    <row r="82" spans="1:1" ht="49.5" customHeight="1" x14ac:dyDescent="0.25">
      <c r="A82" s="267"/>
    </row>
    <row r="83" spans="1:1" ht="49.5" customHeight="1" x14ac:dyDescent="0.25">
      <c r="A83" s="267"/>
    </row>
    <row r="84" spans="1:1" ht="49.5" customHeight="1" x14ac:dyDescent="0.25">
      <c r="A84" s="267"/>
    </row>
    <row r="85" spans="1:1" ht="49.5" customHeight="1" x14ac:dyDescent="0.25">
      <c r="A85" s="267"/>
    </row>
    <row r="86" spans="1:1" ht="49.5" customHeight="1" x14ac:dyDescent="0.25">
      <c r="A86" s="267"/>
    </row>
    <row r="87" spans="1:1" ht="49.5" customHeight="1" x14ac:dyDescent="0.25">
      <c r="A87" s="267"/>
    </row>
    <row r="88" spans="1:1" ht="49.5" customHeight="1" x14ac:dyDescent="0.25">
      <c r="A88" s="267"/>
    </row>
    <row r="89" spans="1:1" ht="49.5" customHeight="1" x14ac:dyDescent="0.25">
      <c r="A89" s="267"/>
    </row>
    <row r="90" spans="1:1" ht="49.5" customHeight="1" x14ac:dyDescent="0.25">
      <c r="A90" s="267"/>
    </row>
    <row r="91" spans="1:1" ht="49.5" customHeight="1" x14ac:dyDescent="0.25">
      <c r="A91" s="267"/>
    </row>
    <row r="92" spans="1:1" ht="49.5" customHeight="1" x14ac:dyDescent="0.25">
      <c r="A92" s="267"/>
    </row>
    <row r="93" spans="1:1" ht="49.5" customHeight="1" x14ac:dyDescent="0.25">
      <c r="A93" s="267"/>
    </row>
    <row r="94" spans="1:1" ht="49.5" customHeight="1" x14ac:dyDescent="0.25">
      <c r="A94" s="267"/>
    </row>
    <row r="95" spans="1:1" ht="49.5" customHeight="1" x14ac:dyDescent="0.25">
      <c r="A95" s="267"/>
    </row>
    <row r="96" spans="1:1" ht="49.5" customHeight="1" x14ac:dyDescent="0.25">
      <c r="A96" s="267"/>
    </row>
    <row r="97" spans="1:1" ht="49.5" customHeight="1" x14ac:dyDescent="0.25">
      <c r="A97" s="267"/>
    </row>
    <row r="98" spans="1:1" ht="49.5" customHeight="1" x14ac:dyDescent="0.25">
      <c r="A98" s="267"/>
    </row>
    <row r="99" spans="1:1" ht="49.5" customHeight="1" x14ac:dyDescent="0.25">
      <c r="A99" s="267"/>
    </row>
    <row r="100" spans="1:1" ht="49.5" customHeight="1" x14ac:dyDescent="0.25">
      <c r="A100" s="267"/>
    </row>
  </sheetData>
  <mergeCells count="53">
    <mergeCell ref="O8:Q8"/>
    <mergeCell ref="R8:T8"/>
    <mergeCell ref="V8:X8"/>
    <mergeCell ref="R5:T5"/>
    <mergeCell ref="AE8:AG8"/>
    <mergeCell ref="Y8:Z8"/>
    <mergeCell ref="AA8:AC8"/>
    <mergeCell ref="Z9:AA9"/>
    <mergeCell ref="AB9:AC9"/>
    <mergeCell ref="AD9:AE9"/>
    <mergeCell ref="O9:P9"/>
    <mergeCell ref="Q9:R9"/>
    <mergeCell ref="S9:T9"/>
    <mergeCell ref="W9:Y9"/>
    <mergeCell ref="U9:V9"/>
    <mergeCell ref="AQ7:AR7"/>
    <mergeCell ref="AK7:AL7"/>
    <mergeCell ref="AO2:AR2"/>
    <mergeCell ref="AK2:AN2"/>
    <mergeCell ref="AS4:AS11"/>
    <mergeCell ref="AJ5:AL5"/>
    <mergeCell ref="AF2:AJ2"/>
    <mergeCell ref="AF9:AG9"/>
    <mergeCell ref="AH8:AI8"/>
    <mergeCell ref="AH9:AI9"/>
    <mergeCell ref="AQ5:AR5"/>
    <mergeCell ref="AM5:AO5"/>
    <mergeCell ref="AM6:AO6"/>
    <mergeCell ref="A1:BA1"/>
    <mergeCell ref="X2:AA2"/>
    <mergeCell ref="B2:E2"/>
    <mergeCell ref="AS2:AW2"/>
    <mergeCell ref="F2:I2"/>
    <mergeCell ref="J2:N2"/>
    <mergeCell ref="O2:R2"/>
    <mergeCell ref="S2:W2"/>
    <mergeCell ref="AB2:AE2"/>
    <mergeCell ref="AX11:AY11"/>
    <mergeCell ref="B6:C6"/>
    <mergeCell ref="K6:L6"/>
    <mergeCell ref="B5:D5"/>
    <mergeCell ref="BB2:BE2"/>
    <mergeCell ref="AX2:BA2"/>
    <mergeCell ref="J5:L5"/>
    <mergeCell ref="BA5:BB5"/>
    <mergeCell ref="AT6:AU6"/>
    <mergeCell ref="AX5:AZ5"/>
    <mergeCell ref="F5:H5"/>
    <mergeCell ref="F6:H6"/>
    <mergeCell ref="AV6:AW6"/>
    <mergeCell ref="AT5:AV5"/>
    <mergeCell ref="AY6:AZ6"/>
    <mergeCell ref="BA6:BB6"/>
  </mergeCells>
  <pageMargins left="0" right="0" top="0.25" bottom="0.25" header="0" footer="0"/>
  <pageSetup scale="92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9"/>
  <sheetViews>
    <sheetView zoomScale="70" zoomScaleNormal="70" workbookViewId="0">
      <pane xSplit="1" ySplit="3" topLeftCell="B49" activePane="bottomRight" state="frozen"/>
      <selection pane="topRight" activeCell="B1" sqref="B1"/>
      <selection pane="bottomLeft" activeCell="A5" sqref="A5"/>
      <selection pane="bottomRight" activeCell="F57" sqref="F57"/>
    </sheetView>
  </sheetViews>
  <sheetFormatPr defaultColWidth="14.42578125" defaultRowHeight="15" customHeight="1" x14ac:dyDescent="0.25"/>
  <cols>
    <col min="1" max="1" width="6.85546875" customWidth="1"/>
    <col min="2" max="2" width="17.42578125" customWidth="1"/>
    <col min="3" max="3" width="70.140625" customWidth="1"/>
    <col min="4" max="4" width="11.42578125" customWidth="1"/>
    <col min="5" max="5" width="10.7109375" customWidth="1"/>
    <col min="6" max="6" width="16.140625" customWidth="1"/>
    <col min="7" max="7" width="11.42578125" customWidth="1"/>
    <col min="8" max="8" width="22.140625" customWidth="1"/>
    <col min="9" max="9" width="10.42578125" customWidth="1"/>
    <col min="10" max="10" width="8.28515625" customWidth="1"/>
    <col min="11" max="16" width="9.140625" customWidth="1"/>
  </cols>
  <sheetData>
    <row r="1" spans="1:16" ht="39" customHeight="1" x14ac:dyDescent="0.25">
      <c r="A1" s="977" t="s">
        <v>717</v>
      </c>
      <c r="B1" s="948"/>
      <c r="C1" s="948"/>
      <c r="D1" s="948"/>
      <c r="E1" s="948"/>
      <c r="F1" s="948"/>
      <c r="G1" s="948"/>
      <c r="H1" s="948"/>
      <c r="I1" s="948"/>
      <c r="J1" s="948"/>
      <c r="K1" s="268"/>
      <c r="L1" s="268"/>
      <c r="M1" s="268"/>
      <c r="N1" s="268"/>
      <c r="O1" s="268"/>
      <c r="P1" s="268"/>
    </row>
    <row r="2" spans="1:16" ht="39" customHeight="1" x14ac:dyDescent="0.25">
      <c r="A2" s="269" t="s">
        <v>527</v>
      </c>
      <c r="B2" s="269" t="s">
        <v>161</v>
      </c>
      <c r="C2" s="270" t="s">
        <v>528</v>
      </c>
      <c r="D2" s="271" t="s">
        <v>163</v>
      </c>
      <c r="E2" s="271" t="s">
        <v>529</v>
      </c>
      <c r="F2" s="271" t="s">
        <v>166</v>
      </c>
      <c r="G2" s="272" t="s">
        <v>530</v>
      </c>
      <c r="H2" s="273" t="s">
        <v>531</v>
      </c>
      <c r="I2" s="274" t="s">
        <v>168</v>
      </c>
      <c r="J2" s="275" t="s">
        <v>169</v>
      </c>
      <c r="K2" s="268"/>
      <c r="L2" s="268"/>
      <c r="M2" s="268"/>
      <c r="N2" s="268"/>
      <c r="O2" s="268"/>
      <c r="P2" s="268"/>
    </row>
    <row r="3" spans="1:16" ht="21" customHeight="1" x14ac:dyDescent="0.25">
      <c r="A3" s="276" t="s">
        <v>170</v>
      </c>
      <c r="B3" s="277"/>
      <c r="C3" s="278"/>
      <c r="D3" s="279"/>
      <c r="E3" s="279"/>
      <c r="F3" s="279"/>
      <c r="G3" s="280"/>
      <c r="H3" s="281"/>
      <c r="I3" s="282"/>
      <c r="J3" s="283"/>
      <c r="K3" s="268"/>
      <c r="L3" s="268"/>
      <c r="M3" s="268"/>
      <c r="N3" s="268"/>
      <c r="O3" s="268"/>
      <c r="P3" s="268"/>
    </row>
    <row r="4" spans="1:16" ht="15.75" customHeight="1" x14ac:dyDescent="0.25">
      <c r="A4" s="151">
        <v>3</v>
      </c>
      <c r="B4" s="140">
        <v>21901</v>
      </c>
      <c r="C4" s="288" t="s">
        <v>535</v>
      </c>
      <c r="D4" s="289">
        <v>44200</v>
      </c>
      <c r="E4" s="289">
        <v>44204</v>
      </c>
      <c r="F4" s="290" t="s">
        <v>182</v>
      </c>
      <c r="G4" s="140">
        <v>1</v>
      </c>
      <c r="H4" s="140" t="s">
        <v>536</v>
      </c>
      <c r="I4" s="140" t="s">
        <v>219</v>
      </c>
      <c r="J4" s="140" t="s">
        <v>218</v>
      </c>
      <c r="K4" s="268"/>
      <c r="L4" s="268"/>
      <c r="M4" s="268"/>
      <c r="N4" s="268"/>
      <c r="O4" s="268"/>
      <c r="P4" s="268"/>
    </row>
    <row r="5" spans="1:16" ht="15.75" customHeight="1" x14ac:dyDescent="0.25">
      <c r="A5" s="151">
        <v>4</v>
      </c>
      <c r="B5" s="140">
        <v>21902</v>
      </c>
      <c r="C5" s="291" t="s">
        <v>537</v>
      </c>
      <c r="D5" s="289">
        <v>44200</v>
      </c>
      <c r="E5" s="289">
        <v>44204</v>
      </c>
      <c r="F5" s="290" t="s">
        <v>187</v>
      </c>
      <c r="G5" s="140">
        <v>1</v>
      </c>
      <c r="H5" s="140" t="s">
        <v>538</v>
      </c>
      <c r="I5" s="140" t="s">
        <v>248</v>
      </c>
      <c r="J5" s="140" t="s">
        <v>539</v>
      </c>
      <c r="K5" s="268"/>
      <c r="L5" s="268"/>
      <c r="M5" s="268"/>
      <c r="N5" s="268"/>
      <c r="O5" s="268"/>
      <c r="P5" s="268"/>
    </row>
    <row r="6" spans="1:16" ht="15.75" customHeight="1" x14ac:dyDescent="0.25">
      <c r="A6" s="151">
        <v>5</v>
      </c>
      <c r="B6" s="140">
        <v>21903</v>
      </c>
      <c r="C6" s="288" t="s">
        <v>540</v>
      </c>
      <c r="D6" s="289">
        <v>44207</v>
      </c>
      <c r="E6" s="289">
        <v>44211</v>
      </c>
      <c r="F6" s="290" t="s">
        <v>182</v>
      </c>
      <c r="G6" s="140">
        <v>1</v>
      </c>
      <c r="H6" s="140" t="s">
        <v>536</v>
      </c>
      <c r="I6" s="140" t="s">
        <v>417</v>
      </c>
      <c r="J6" s="140" t="s">
        <v>533</v>
      </c>
      <c r="K6" s="268"/>
      <c r="L6" s="268"/>
      <c r="M6" s="268"/>
      <c r="N6" s="268"/>
      <c r="O6" s="268"/>
      <c r="P6" s="268"/>
    </row>
    <row r="7" spans="1:16" ht="15.75" customHeight="1" x14ac:dyDescent="0.25">
      <c r="A7" s="151">
        <v>6</v>
      </c>
      <c r="B7" s="140">
        <v>21904</v>
      </c>
      <c r="C7" s="291" t="s">
        <v>541</v>
      </c>
      <c r="D7" s="289">
        <v>44207</v>
      </c>
      <c r="E7" s="289">
        <v>44211</v>
      </c>
      <c r="F7" s="290" t="s">
        <v>187</v>
      </c>
      <c r="G7" s="140">
        <v>1</v>
      </c>
      <c r="H7" s="140" t="s">
        <v>538</v>
      </c>
      <c r="I7" s="140" t="s">
        <v>219</v>
      </c>
      <c r="J7" s="140" t="s">
        <v>218</v>
      </c>
      <c r="K7" s="268"/>
      <c r="L7" s="268"/>
      <c r="M7" s="268"/>
      <c r="N7" s="268"/>
      <c r="O7" s="268"/>
      <c r="P7" s="268"/>
    </row>
    <row r="8" spans="1:16" ht="14.25" customHeight="1" x14ac:dyDescent="0.25">
      <c r="A8" s="151">
        <v>7</v>
      </c>
      <c r="B8" s="163">
        <v>21801</v>
      </c>
      <c r="C8" s="582" t="s">
        <v>542</v>
      </c>
      <c r="D8" s="284">
        <v>44214</v>
      </c>
      <c r="E8" s="284">
        <v>44218</v>
      </c>
      <c r="F8" s="284" t="s">
        <v>174</v>
      </c>
      <c r="G8" s="285">
        <v>1</v>
      </c>
      <c r="H8" s="285" t="s">
        <v>543</v>
      </c>
      <c r="I8" s="163" t="s">
        <v>218</v>
      </c>
      <c r="J8" s="150" t="s">
        <v>219</v>
      </c>
      <c r="K8" s="268"/>
      <c r="L8" s="268"/>
      <c r="M8" s="268"/>
      <c r="N8" s="268"/>
      <c r="O8" s="268"/>
      <c r="P8" s="268"/>
    </row>
    <row r="9" spans="1:16" ht="15" customHeight="1" x14ac:dyDescent="0.25">
      <c r="A9" s="151">
        <v>8</v>
      </c>
      <c r="B9" s="140">
        <v>21905</v>
      </c>
      <c r="C9" s="288" t="s">
        <v>544</v>
      </c>
      <c r="D9" s="289">
        <v>44214</v>
      </c>
      <c r="E9" s="289">
        <v>44218</v>
      </c>
      <c r="F9" s="290" t="s">
        <v>182</v>
      </c>
      <c r="G9" s="140">
        <v>1</v>
      </c>
      <c r="H9" s="140" t="s">
        <v>536</v>
      </c>
      <c r="I9" s="140" t="s">
        <v>533</v>
      </c>
      <c r="J9" s="140" t="s">
        <v>539</v>
      </c>
      <c r="K9" s="268"/>
      <c r="L9" s="268"/>
      <c r="M9" s="268"/>
      <c r="N9" s="268"/>
      <c r="O9" s="268"/>
      <c r="P9" s="292"/>
    </row>
    <row r="10" spans="1:16" ht="38.25" customHeight="1" x14ac:dyDescent="0.25">
      <c r="A10" s="151">
        <v>9</v>
      </c>
      <c r="B10" s="140">
        <v>21906</v>
      </c>
      <c r="C10" s="291" t="s">
        <v>545</v>
      </c>
      <c r="D10" s="289">
        <v>44214</v>
      </c>
      <c r="E10" s="289">
        <v>44218</v>
      </c>
      <c r="F10" s="290" t="s">
        <v>187</v>
      </c>
      <c r="G10" s="140">
        <v>1</v>
      </c>
      <c r="H10" s="140" t="s">
        <v>538</v>
      </c>
      <c r="I10" s="140" t="s">
        <v>213</v>
      </c>
      <c r="J10" s="140" t="s">
        <v>211</v>
      </c>
      <c r="K10" s="268"/>
      <c r="L10" s="268"/>
      <c r="M10" s="268"/>
      <c r="N10" s="268"/>
      <c r="O10" s="268"/>
      <c r="P10" s="268"/>
    </row>
    <row r="11" spans="1:16" ht="15" customHeight="1" x14ac:dyDescent="0.25">
      <c r="A11" s="151">
        <v>10</v>
      </c>
      <c r="B11" s="163">
        <v>21603</v>
      </c>
      <c r="C11" s="581" t="s">
        <v>720</v>
      </c>
      <c r="D11" s="284">
        <v>44221</v>
      </c>
      <c r="E11" s="284">
        <v>44225</v>
      </c>
      <c r="F11" s="284" t="s">
        <v>174</v>
      </c>
      <c r="G11" s="285">
        <v>1</v>
      </c>
      <c r="H11" s="285" t="s">
        <v>546</v>
      </c>
      <c r="I11" s="163" t="s">
        <v>539</v>
      </c>
      <c r="J11" s="286" t="s">
        <v>248</v>
      </c>
      <c r="K11" s="268"/>
      <c r="L11" s="268"/>
      <c r="M11" s="268"/>
      <c r="N11" s="268"/>
      <c r="O11" s="268"/>
      <c r="P11" s="268"/>
    </row>
    <row r="12" spans="1:16" ht="15.75" customHeight="1" x14ac:dyDescent="0.25">
      <c r="A12" s="151">
        <v>11</v>
      </c>
      <c r="B12" s="150">
        <v>21802</v>
      </c>
      <c r="C12" s="581" t="s">
        <v>547</v>
      </c>
      <c r="D12" s="284">
        <v>44221</v>
      </c>
      <c r="E12" s="284">
        <v>44225</v>
      </c>
      <c r="F12" s="284" t="s">
        <v>174</v>
      </c>
      <c r="G12" s="152">
        <v>1</v>
      </c>
      <c r="H12" s="285" t="s">
        <v>534</v>
      </c>
      <c r="I12" s="163" t="s">
        <v>211</v>
      </c>
      <c r="J12" s="150" t="s">
        <v>213</v>
      </c>
      <c r="K12" s="268"/>
      <c r="L12" s="268"/>
      <c r="M12" s="268"/>
      <c r="N12" s="268"/>
      <c r="O12" s="268"/>
      <c r="P12" s="268"/>
    </row>
    <row r="13" spans="1:16" ht="15.75" customHeight="1" x14ac:dyDescent="0.25">
      <c r="A13" s="151">
        <v>12</v>
      </c>
      <c r="B13" s="140">
        <v>21907</v>
      </c>
      <c r="C13" s="288" t="s">
        <v>548</v>
      </c>
      <c r="D13" s="289">
        <v>44221</v>
      </c>
      <c r="E13" s="289">
        <v>44225</v>
      </c>
      <c r="F13" s="290" t="s">
        <v>182</v>
      </c>
      <c r="G13" s="140">
        <v>1</v>
      </c>
      <c r="H13" s="140" t="s">
        <v>536</v>
      </c>
      <c r="I13" s="140" t="s">
        <v>218</v>
      </c>
      <c r="J13" s="140" t="s">
        <v>219</v>
      </c>
      <c r="K13" s="268"/>
      <c r="L13" s="268"/>
      <c r="M13" s="268"/>
      <c r="N13" s="268"/>
      <c r="O13" s="268"/>
      <c r="P13" s="268"/>
    </row>
    <row r="14" spans="1:16" ht="15.75" customHeight="1" x14ac:dyDescent="0.25">
      <c r="A14" s="151">
        <v>13</v>
      </c>
      <c r="B14" s="140">
        <v>21908</v>
      </c>
      <c r="C14" s="291" t="s">
        <v>549</v>
      </c>
      <c r="D14" s="289">
        <v>44221</v>
      </c>
      <c r="E14" s="289">
        <v>44225</v>
      </c>
      <c r="F14" s="290" t="s">
        <v>187</v>
      </c>
      <c r="G14" s="140">
        <v>1</v>
      </c>
      <c r="H14" s="140" t="s">
        <v>538</v>
      </c>
      <c r="I14" s="140" t="s">
        <v>248</v>
      </c>
      <c r="J14" s="140" t="s">
        <v>539</v>
      </c>
      <c r="K14" s="268"/>
      <c r="L14" s="268"/>
      <c r="M14" s="268"/>
      <c r="N14" s="268"/>
      <c r="O14" s="268"/>
      <c r="P14" s="268"/>
    </row>
    <row r="15" spans="1:16" ht="15.75" customHeight="1" x14ac:dyDescent="0.25">
      <c r="A15" s="293" t="s">
        <v>214</v>
      </c>
      <c r="B15" s="294"/>
      <c r="C15" s="295"/>
      <c r="D15" s="296"/>
      <c r="E15" s="296"/>
      <c r="F15" s="297"/>
      <c r="G15" s="294"/>
      <c r="H15" s="294"/>
      <c r="I15" s="294"/>
      <c r="J15" s="294"/>
      <c r="K15" s="268"/>
      <c r="L15" s="268"/>
      <c r="M15" s="268"/>
      <c r="N15" s="268"/>
      <c r="O15" s="268"/>
      <c r="P15" s="268"/>
    </row>
    <row r="16" spans="1:16" ht="15.75" customHeight="1" x14ac:dyDescent="0.25">
      <c r="A16" s="151">
        <v>14</v>
      </c>
      <c r="B16" s="163">
        <v>21604</v>
      </c>
      <c r="C16" s="581" t="s">
        <v>719</v>
      </c>
      <c r="D16" s="284">
        <v>44228</v>
      </c>
      <c r="E16" s="335">
        <v>44245</v>
      </c>
      <c r="F16" s="284" t="s">
        <v>174</v>
      </c>
      <c r="G16" s="285">
        <v>3</v>
      </c>
      <c r="H16" s="285" t="s">
        <v>532</v>
      </c>
      <c r="I16" s="286" t="s">
        <v>533</v>
      </c>
      <c r="J16" s="163" t="s">
        <v>417</v>
      </c>
      <c r="K16" s="268"/>
      <c r="L16" s="268"/>
      <c r="M16" s="268"/>
      <c r="N16" s="268"/>
      <c r="O16" s="268"/>
      <c r="P16" s="268"/>
    </row>
    <row r="17" spans="1:16" ht="15.75" customHeight="1" x14ac:dyDescent="0.25">
      <c r="A17" s="151">
        <v>15</v>
      </c>
      <c r="B17" s="163">
        <v>21605</v>
      </c>
      <c r="C17" s="581" t="s">
        <v>550</v>
      </c>
      <c r="D17" s="284">
        <v>44228</v>
      </c>
      <c r="E17" s="335">
        <v>44245</v>
      </c>
      <c r="F17" s="284" t="s">
        <v>174</v>
      </c>
      <c r="G17" s="285">
        <v>3</v>
      </c>
      <c r="H17" s="285" t="s">
        <v>551</v>
      </c>
      <c r="I17" s="163" t="s">
        <v>211</v>
      </c>
      <c r="J17" s="286" t="s">
        <v>213</v>
      </c>
      <c r="K17" s="268"/>
      <c r="L17" s="268"/>
      <c r="M17" s="268"/>
      <c r="N17" s="268"/>
      <c r="O17" s="268"/>
      <c r="P17" s="268"/>
    </row>
    <row r="18" spans="1:16" ht="15.75" customHeight="1" x14ac:dyDescent="0.25">
      <c r="A18" s="151">
        <v>16</v>
      </c>
      <c r="B18" s="140">
        <v>21909</v>
      </c>
      <c r="C18" s="288" t="s">
        <v>552</v>
      </c>
      <c r="D18" s="289">
        <v>44228</v>
      </c>
      <c r="E18" s="289">
        <v>44232</v>
      </c>
      <c r="F18" s="290" t="s">
        <v>182</v>
      </c>
      <c r="G18" s="140">
        <v>1</v>
      </c>
      <c r="H18" s="140" t="s">
        <v>536</v>
      </c>
      <c r="I18" s="140" t="s">
        <v>213</v>
      </c>
      <c r="J18" s="140" t="s">
        <v>211</v>
      </c>
      <c r="K18" s="268"/>
      <c r="L18" s="268"/>
      <c r="M18" s="268"/>
      <c r="N18" s="268"/>
      <c r="O18" s="268"/>
      <c r="P18" s="268"/>
    </row>
    <row r="19" spans="1:16" ht="15.75" customHeight="1" x14ac:dyDescent="0.25">
      <c r="A19" s="151">
        <v>17</v>
      </c>
      <c r="B19" s="140">
        <v>21910</v>
      </c>
      <c r="C19" s="291" t="s">
        <v>553</v>
      </c>
      <c r="D19" s="289">
        <v>44228</v>
      </c>
      <c r="E19" s="289">
        <v>44232</v>
      </c>
      <c r="F19" s="290" t="s">
        <v>187</v>
      </c>
      <c r="G19" s="140">
        <v>1</v>
      </c>
      <c r="H19" s="140" t="s">
        <v>538</v>
      </c>
      <c r="I19" s="140" t="s">
        <v>218</v>
      </c>
      <c r="J19" s="140" t="s">
        <v>219</v>
      </c>
      <c r="K19" s="268"/>
      <c r="L19" s="268"/>
      <c r="M19" s="268"/>
      <c r="N19" s="268"/>
      <c r="O19" s="268"/>
      <c r="P19" s="268"/>
    </row>
    <row r="20" spans="1:16" ht="15.75" customHeight="1" x14ac:dyDescent="0.25">
      <c r="A20" s="151">
        <v>18</v>
      </c>
      <c r="B20" s="140">
        <v>21911</v>
      </c>
      <c r="C20" s="288" t="s">
        <v>554</v>
      </c>
      <c r="D20" s="289">
        <v>44235</v>
      </c>
      <c r="E20" s="289">
        <v>44239</v>
      </c>
      <c r="F20" s="290" t="s">
        <v>182</v>
      </c>
      <c r="G20" s="140">
        <v>1</v>
      </c>
      <c r="H20" s="140" t="s">
        <v>536</v>
      </c>
      <c r="I20" s="140" t="s">
        <v>417</v>
      </c>
      <c r="J20" s="140" t="s">
        <v>533</v>
      </c>
      <c r="K20" s="268"/>
      <c r="L20" s="268"/>
      <c r="M20" s="268"/>
      <c r="N20" s="268"/>
      <c r="O20" s="268"/>
      <c r="P20" s="268"/>
    </row>
    <row r="21" spans="1:16" ht="15.75" customHeight="1" x14ac:dyDescent="0.25">
      <c r="A21" s="151">
        <v>19</v>
      </c>
      <c r="B21" s="140">
        <v>21912</v>
      </c>
      <c r="C21" s="291" t="s">
        <v>555</v>
      </c>
      <c r="D21" s="289">
        <v>44235</v>
      </c>
      <c r="E21" s="289">
        <v>44239</v>
      </c>
      <c r="F21" s="290" t="s">
        <v>187</v>
      </c>
      <c r="G21" s="140">
        <v>1</v>
      </c>
      <c r="H21" s="140" t="s">
        <v>556</v>
      </c>
      <c r="I21" s="140" t="s">
        <v>213</v>
      </c>
      <c r="J21" s="140" t="s">
        <v>211</v>
      </c>
      <c r="K21" s="268"/>
      <c r="L21" s="268"/>
      <c r="M21" s="268"/>
      <c r="N21" s="268"/>
      <c r="O21" s="268"/>
      <c r="P21" s="268"/>
    </row>
    <row r="22" spans="1:16" ht="15.75" customHeight="1" x14ac:dyDescent="0.25">
      <c r="A22" s="151"/>
      <c r="B22" s="140">
        <v>21913</v>
      </c>
      <c r="C22" s="288" t="s">
        <v>557</v>
      </c>
      <c r="D22" s="289">
        <v>44242</v>
      </c>
      <c r="E22" s="335">
        <v>44245</v>
      </c>
      <c r="F22" s="290" t="s">
        <v>182</v>
      </c>
      <c r="G22" s="140">
        <v>1</v>
      </c>
      <c r="H22" s="140" t="s">
        <v>536</v>
      </c>
      <c r="I22" s="140" t="s">
        <v>219</v>
      </c>
      <c r="J22" s="140" t="s">
        <v>218</v>
      </c>
      <c r="K22" s="268"/>
      <c r="L22" s="268"/>
      <c r="M22" s="268"/>
      <c r="N22" s="268"/>
      <c r="O22" s="268"/>
      <c r="P22" s="268"/>
    </row>
    <row r="23" spans="1:16" ht="15.75" customHeight="1" x14ac:dyDescent="0.25">
      <c r="A23" s="151"/>
      <c r="B23" s="140">
        <v>21914</v>
      </c>
      <c r="C23" s="291" t="s">
        <v>558</v>
      </c>
      <c r="D23" s="289">
        <v>44242</v>
      </c>
      <c r="E23" s="335">
        <v>44245</v>
      </c>
      <c r="F23" s="290" t="s">
        <v>187</v>
      </c>
      <c r="G23" s="140">
        <v>1</v>
      </c>
      <c r="H23" s="140" t="s">
        <v>559</v>
      </c>
      <c r="I23" s="140" t="s">
        <v>211</v>
      </c>
      <c r="J23" s="140" t="s">
        <v>229</v>
      </c>
      <c r="K23" s="268"/>
      <c r="L23" s="268"/>
      <c r="M23" s="268"/>
      <c r="N23" s="268"/>
      <c r="O23" s="268"/>
      <c r="P23" s="268"/>
    </row>
    <row r="24" spans="1:16" ht="15.75" customHeight="1" x14ac:dyDescent="0.25">
      <c r="A24" s="151"/>
      <c r="B24" s="163">
        <v>21803</v>
      </c>
      <c r="C24" s="581" t="s">
        <v>560</v>
      </c>
      <c r="D24" s="284">
        <v>44249</v>
      </c>
      <c r="E24" s="284">
        <v>44253</v>
      </c>
      <c r="F24" s="284" t="s">
        <v>174</v>
      </c>
      <c r="G24" s="285">
        <v>1</v>
      </c>
      <c r="H24" s="285" t="s">
        <v>532</v>
      </c>
      <c r="I24" s="163" t="s">
        <v>533</v>
      </c>
      <c r="J24" s="286" t="s">
        <v>417</v>
      </c>
      <c r="K24" s="268"/>
      <c r="L24" s="268"/>
      <c r="M24" s="268"/>
      <c r="N24" s="268"/>
      <c r="O24" s="268"/>
      <c r="P24" s="268"/>
    </row>
    <row r="25" spans="1:16" ht="15.75" customHeight="1" x14ac:dyDescent="0.25">
      <c r="A25" s="151"/>
      <c r="B25" s="163">
        <v>21606</v>
      </c>
      <c r="C25" s="581" t="s">
        <v>718</v>
      </c>
      <c r="D25" s="284">
        <v>44249</v>
      </c>
      <c r="E25" s="284" t="s">
        <v>247</v>
      </c>
      <c r="F25" s="284" t="s">
        <v>174</v>
      </c>
      <c r="G25" s="285">
        <v>2</v>
      </c>
      <c r="H25" s="285" t="s">
        <v>534</v>
      </c>
      <c r="I25" s="163" t="s">
        <v>213</v>
      </c>
      <c r="J25" s="287" t="s">
        <v>248</v>
      </c>
      <c r="K25" s="268"/>
      <c r="L25" s="268"/>
      <c r="M25" s="268"/>
      <c r="N25" s="268"/>
      <c r="O25" s="268"/>
      <c r="P25" s="268"/>
    </row>
    <row r="26" spans="1:16" ht="15.75" customHeight="1" x14ac:dyDescent="0.25">
      <c r="A26" s="151"/>
      <c r="B26" s="140">
        <v>21915</v>
      </c>
      <c r="C26" s="288" t="s">
        <v>561</v>
      </c>
      <c r="D26" s="289">
        <v>44249</v>
      </c>
      <c r="E26" s="289">
        <v>44253</v>
      </c>
      <c r="F26" s="290" t="s">
        <v>182</v>
      </c>
      <c r="G26" s="140">
        <v>1</v>
      </c>
      <c r="H26" s="140" t="s">
        <v>536</v>
      </c>
      <c r="I26" s="140" t="s">
        <v>539</v>
      </c>
      <c r="J26" s="140" t="s">
        <v>248</v>
      </c>
      <c r="K26" s="268"/>
      <c r="L26" s="268"/>
      <c r="M26" s="268"/>
      <c r="N26" s="268"/>
      <c r="O26" s="268"/>
      <c r="P26" s="268"/>
    </row>
    <row r="27" spans="1:16" ht="15.75" customHeight="1" x14ac:dyDescent="0.25">
      <c r="A27" s="151"/>
      <c r="B27" s="140">
        <v>21916</v>
      </c>
      <c r="C27" s="291" t="s">
        <v>562</v>
      </c>
      <c r="D27" s="289">
        <v>44249</v>
      </c>
      <c r="E27" s="289">
        <v>44253</v>
      </c>
      <c r="F27" s="290" t="s">
        <v>187</v>
      </c>
      <c r="G27" s="140">
        <v>1</v>
      </c>
      <c r="H27" s="140" t="s">
        <v>563</v>
      </c>
      <c r="I27" s="140" t="s">
        <v>229</v>
      </c>
      <c r="J27" s="140" t="s">
        <v>201</v>
      </c>
      <c r="K27" s="268"/>
      <c r="L27" s="268"/>
      <c r="M27" s="268"/>
      <c r="N27" s="268"/>
      <c r="O27" s="268"/>
      <c r="P27" s="268"/>
    </row>
    <row r="28" spans="1:16" ht="15.75" customHeight="1" x14ac:dyDescent="0.25">
      <c r="A28" s="293" t="s">
        <v>236</v>
      </c>
      <c r="B28" s="294"/>
      <c r="C28" s="295"/>
      <c r="D28" s="296"/>
      <c r="E28" s="296"/>
      <c r="F28" s="297"/>
      <c r="G28" s="294"/>
      <c r="H28" s="294"/>
      <c r="I28" s="294"/>
      <c r="J28" s="294"/>
      <c r="K28" s="268"/>
      <c r="L28" s="268"/>
      <c r="M28" s="268"/>
      <c r="N28" s="268"/>
      <c r="O28" s="268"/>
      <c r="P28" s="268"/>
    </row>
    <row r="29" spans="1:16" ht="15.75" customHeight="1" x14ac:dyDescent="0.25">
      <c r="A29" s="151"/>
      <c r="B29" s="163">
        <v>21607</v>
      </c>
      <c r="C29" s="581" t="s">
        <v>719</v>
      </c>
      <c r="D29" s="284">
        <v>44256</v>
      </c>
      <c r="E29" s="284">
        <v>44274</v>
      </c>
      <c r="F29" s="284" t="s">
        <v>174</v>
      </c>
      <c r="G29" s="159">
        <v>3</v>
      </c>
      <c r="H29" s="285" t="s">
        <v>532</v>
      </c>
      <c r="I29" s="163" t="s">
        <v>533</v>
      </c>
      <c r="J29" s="286" t="s">
        <v>339</v>
      </c>
      <c r="K29" s="268"/>
      <c r="L29" s="268"/>
      <c r="M29" s="268"/>
      <c r="N29" s="268"/>
      <c r="O29" s="268"/>
      <c r="P29" s="268"/>
    </row>
    <row r="30" spans="1:16" ht="34.5" customHeight="1" x14ac:dyDescent="0.25">
      <c r="A30" s="151"/>
      <c r="B30" s="355">
        <v>21825</v>
      </c>
      <c r="C30" s="581" t="s">
        <v>564</v>
      </c>
      <c r="D30" s="284" t="s">
        <v>250</v>
      </c>
      <c r="E30" s="284" t="s">
        <v>258</v>
      </c>
      <c r="F30" s="284" t="s">
        <v>174</v>
      </c>
      <c r="G30" s="159">
        <v>2</v>
      </c>
      <c r="H30" s="285" t="s">
        <v>565</v>
      </c>
      <c r="I30" s="298" t="s">
        <v>211</v>
      </c>
      <c r="J30" s="298" t="s">
        <v>213</v>
      </c>
      <c r="K30" s="268"/>
      <c r="L30" s="268"/>
      <c r="M30" s="268"/>
      <c r="N30" s="268"/>
      <c r="O30" s="268"/>
      <c r="P30" s="268"/>
    </row>
    <row r="31" spans="1:16" ht="15.75" customHeight="1" x14ac:dyDescent="0.25">
      <c r="A31" s="151"/>
      <c r="B31" s="163">
        <v>21608</v>
      </c>
      <c r="C31" s="581" t="s">
        <v>720</v>
      </c>
      <c r="D31" s="284">
        <v>44277</v>
      </c>
      <c r="E31" s="284">
        <v>44281</v>
      </c>
      <c r="F31" s="284" t="s">
        <v>257</v>
      </c>
      <c r="G31" s="285">
        <v>1</v>
      </c>
      <c r="H31" s="285" t="s">
        <v>546</v>
      </c>
      <c r="I31" s="163" t="s">
        <v>539</v>
      </c>
      <c r="J31" s="286" t="s">
        <v>248</v>
      </c>
      <c r="K31" s="268"/>
      <c r="L31" s="268"/>
      <c r="M31" s="268"/>
      <c r="N31" s="268"/>
      <c r="O31" s="268"/>
      <c r="P31" s="268"/>
    </row>
    <row r="32" spans="1:16" ht="15.75" customHeight="1" x14ac:dyDescent="0.25">
      <c r="A32" s="151"/>
      <c r="B32" s="355">
        <v>21826</v>
      </c>
      <c r="C32" s="581" t="s">
        <v>566</v>
      </c>
      <c r="D32" s="284" t="s">
        <v>261</v>
      </c>
      <c r="E32" s="284" t="s">
        <v>239</v>
      </c>
      <c r="F32" s="284" t="s">
        <v>257</v>
      </c>
      <c r="G32" s="285">
        <v>1</v>
      </c>
      <c r="H32" s="285" t="s">
        <v>567</v>
      </c>
      <c r="I32" s="286" t="s">
        <v>213</v>
      </c>
      <c r="J32" s="163" t="s">
        <v>211</v>
      </c>
      <c r="K32" s="268"/>
      <c r="L32" s="268"/>
      <c r="M32" s="268"/>
      <c r="N32" s="268"/>
      <c r="O32" s="268"/>
      <c r="P32" s="268"/>
    </row>
    <row r="33" spans="1:16" ht="15.75" customHeight="1" x14ac:dyDescent="0.25">
      <c r="A33" s="293" t="s">
        <v>263</v>
      </c>
      <c r="B33" s="294"/>
      <c r="C33" s="295"/>
      <c r="D33" s="296"/>
      <c r="E33" s="296"/>
      <c r="F33" s="297"/>
      <c r="G33" s="294"/>
      <c r="H33" s="294"/>
      <c r="I33" s="294"/>
      <c r="J33" s="294"/>
      <c r="K33" s="268"/>
      <c r="L33" s="268"/>
      <c r="M33" s="268"/>
      <c r="N33" s="268"/>
      <c r="O33" s="268"/>
      <c r="P33" s="268"/>
    </row>
    <row r="34" spans="1:16" ht="15.75" customHeight="1" x14ac:dyDescent="0.25">
      <c r="A34" s="151"/>
      <c r="B34" s="163">
        <v>21609</v>
      </c>
      <c r="C34" s="581" t="s">
        <v>719</v>
      </c>
      <c r="D34" s="284">
        <v>44291</v>
      </c>
      <c r="E34" s="284">
        <v>44309</v>
      </c>
      <c r="F34" s="284" t="s">
        <v>285</v>
      </c>
      <c r="G34" s="285">
        <v>3</v>
      </c>
      <c r="H34" s="285" t="s">
        <v>532</v>
      </c>
      <c r="I34" s="286" t="s">
        <v>533</v>
      </c>
      <c r="J34" s="163" t="s">
        <v>568</v>
      </c>
      <c r="K34" s="268"/>
      <c r="L34" s="268"/>
      <c r="M34" s="268"/>
      <c r="N34" s="268"/>
      <c r="O34" s="268"/>
      <c r="P34" s="268"/>
    </row>
    <row r="35" spans="1:16" ht="32.25" customHeight="1" x14ac:dyDescent="0.25">
      <c r="A35" s="151"/>
      <c r="B35" s="163">
        <v>21827</v>
      </c>
      <c r="C35" s="581" t="s">
        <v>569</v>
      </c>
      <c r="D35" s="284" t="s">
        <v>265</v>
      </c>
      <c r="E35" s="284" t="s">
        <v>266</v>
      </c>
      <c r="F35" s="284" t="s">
        <v>285</v>
      </c>
      <c r="G35" s="285">
        <v>2</v>
      </c>
      <c r="H35" s="285" t="s">
        <v>570</v>
      </c>
      <c r="I35" s="286" t="s">
        <v>248</v>
      </c>
      <c r="J35" s="163" t="s">
        <v>211</v>
      </c>
      <c r="K35" s="268"/>
      <c r="L35" s="268"/>
      <c r="M35" s="268"/>
      <c r="N35" s="268"/>
      <c r="O35" s="268"/>
      <c r="P35" s="268"/>
    </row>
    <row r="36" spans="1:16" ht="15.75" customHeight="1" x14ac:dyDescent="0.25">
      <c r="A36" s="151"/>
      <c r="B36" s="163">
        <v>21828</v>
      </c>
      <c r="C36" s="581" t="s">
        <v>571</v>
      </c>
      <c r="D36" s="284" t="s">
        <v>274</v>
      </c>
      <c r="E36" s="284" t="s">
        <v>287</v>
      </c>
      <c r="F36" s="284" t="s">
        <v>285</v>
      </c>
      <c r="G36" s="285">
        <v>2</v>
      </c>
      <c r="H36" s="285" t="s">
        <v>572</v>
      </c>
      <c r="I36" s="286" t="s">
        <v>248</v>
      </c>
      <c r="J36" s="163" t="s">
        <v>211</v>
      </c>
      <c r="K36" s="268"/>
      <c r="L36" s="268"/>
      <c r="M36" s="268"/>
      <c r="N36" s="268"/>
      <c r="O36" s="268"/>
      <c r="P36" s="268"/>
    </row>
    <row r="37" spans="1:16" ht="15.75" customHeight="1" x14ac:dyDescent="0.25">
      <c r="A37" s="151"/>
      <c r="B37" s="163">
        <v>21610</v>
      </c>
      <c r="C37" s="581" t="s">
        <v>719</v>
      </c>
      <c r="D37" s="284" t="s">
        <v>283</v>
      </c>
      <c r="E37" s="284" t="s">
        <v>302</v>
      </c>
      <c r="F37" s="284" t="s">
        <v>285</v>
      </c>
      <c r="G37" s="285">
        <v>3</v>
      </c>
      <c r="H37" s="285" t="s">
        <v>532</v>
      </c>
      <c r="I37" s="163" t="s">
        <v>339</v>
      </c>
      <c r="J37" s="286" t="s">
        <v>533</v>
      </c>
      <c r="K37" s="268"/>
      <c r="L37" s="268"/>
      <c r="M37" s="268"/>
      <c r="N37" s="268"/>
      <c r="O37" s="268"/>
      <c r="P37" s="268"/>
    </row>
    <row r="38" spans="1:16" ht="15.75" customHeight="1" x14ac:dyDescent="0.25">
      <c r="A38" s="293" t="s">
        <v>290</v>
      </c>
      <c r="B38" s="294"/>
      <c r="C38" s="665"/>
      <c r="D38" s="296"/>
      <c r="E38" s="296"/>
      <c r="F38" s="297"/>
      <c r="G38" s="294"/>
      <c r="H38" s="294"/>
      <c r="I38" s="294"/>
      <c r="J38" s="294"/>
      <c r="K38" s="268"/>
      <c r="L38" s="268"/>
      <c r="M38" s="268"/>
      <c r="N38" s="268"/>
      <c r="O38" s="268"/>
      <c r="P38" s="268"/>
    </row>
    <row r="39" spans="1:16" ht="15.75" customHeight="1" x14ac:dyDescent="0.25">
      <c r="A39" s="151"/>
      <c r="B39" s="163">
        <v>21611</v>
      </c>
      <c r="C39" s="583" t="s">
        <v>718</v>
      </c>
      <c r="D39" s="284">
        <v>44319</v>
      </c>
      <c r="E39" s="335">
        <v>44329</v>
      </c>
      <c r="F39" s="284" t="s">
        <v>285</v>
      </c>
      <c r="G39" s="285">
        <v>2</v>
      </c>
      <c r="H39" s="285" t="s">
        <v>534</v>
      </c>
      <c r="I39" s="163" t="s">
        <v>213</v>
      </c>
      <c r="J39" s="287" t="s">
        <v>248</v>
      </c>
      <c r="K39" s="268"/>
      <c r="L39" s="268"/>
      <c r="M39" s="268"/>
      <c r="N39" s="268"/>
      <c r="O39" s="268"/>
      <c r="P39" s="268"/>
    </row>
    <row r="40" spans="1:16" ht="15.75" customHeight="1" x14ac:dyDescent="0.25">
      <c r="A40" s="151"/>
      <c r="B40" s="163">
        <v>21612</v>
      </c>
      <c r="C40" s="583" t="s">
        <v>720</v>
      </c>
      <c r="D40" s="284">
        <v>44333</v>
      </c>
      <c r="E40" s="284">
        <v>44337</v>
      </c>
      <c r="F40" s="284" t="s">
        <v>285</v>
      </c>
      <c r="G40" s="285">
        <v>1</v>
      </c>
      <c r="H40" s="285" t="s">
        <v>546</v>
      </c>
      <c r="I40" s="163" t="s">
        <v>539</v>
      </c>
      <c r="J40" s="286" t="s">
        <v>248</v>
      </c>
      <c r="K40" s="268"/>
      <c r="L40" s="268"/>
      <c r="M40" s="268"/>
      <c r="N40" s="268"/>
      <c r="O40" s="268"/>
      <c r="P40" s="268"/>
    </row>
    <row r="41" spans="1:16" ht="27.75" customHeight="1" x14ac:dyDescent="0.25">
      <c r="A41" s="151"/>
      <c r="B41" s="163">
        <v>21829</v>
      </c>
      <c r="C41" s="583" t="s">
        <v>573</v>
      </c>
      <c r="D41" s="284" t="s">
        <v>304</v>
      </c>
      <c r="E41" s="284" t="s">
        <v>252</v>
      </c>
      <c r="F41" s="284" t="s">
        <v>285</v>
      </c>
      <c r="G41" s="285">
        <v>2</v>
      </c>
      <c r="H41" s="285" t="s">
        <v>536</v>
      </c>
      <c r="I41" s="163" t="s">
        <v>339</v>
      </c>
      <c r="J41" s="286" t="s">
        <v>533</v>
      </c>
      <c r="K41" s="268"/>
      <c r="L41" s="268"/>
      <c r="M41" s="268"/>
      <c r="N41" s="268"/>
      <c r="O41" s="268"/>
      <c r="P41" s="268"/>
    </row>
    <row r="42" spans="1:16" ht="15.75" customHeight="1" x14ac:dyDescent="0.25">
      <c r="A42" s="151"/>
      <c r="B42" s="163">
        <v>21613</v>
      </c>
      <c r="C42" s="583" t="s">
        <v>721</v>
      </c>
      <c r="D42" s="284">
        <v>44340</v>
      </c>
      <c r="E42" s="284" t="s">
        <v>328</v>
      </c>
      <c r="F42" s="284" t="s">
        <v>285</v>
      </c>
      <c r="G42" s="285">
        <v>3</v>
      </c>
      <c r="H42" s="285" t="s">
        <v>532</v>
      </c>
      <c r="I42" s="286" t="s">
        <v>533</v>
      </c>
      <c r="J42" s="163" t="s">
        <v>568</v>
      </c>
      <c r="K42" s="268"/>
      <c r="L42" s="268"/>
      <c r="M42" s="268"/>
      <c r="N42" s="268"/>
      <c r="O42" s="268"/>
      <c r="P42" s="268"/>
    </row>
    <row r="43" spans="1:16" ht="15.75" customHeight="1" x14ac:dyDescent="0.25">
      <c r="A43" s="151"/>
      <c r="B43" s="163">
        <v>21614</v>
      </c>
      <c r="C43" s="583" t="s">
        <v>550</v>
      </c>
      <c r="D43" s="284">
        <v>44347</v>
      </c>
      <c r="E43" s="284">
        <v>44365</v>
      </c>
      <c r="F43" s="284" t="s">
        <v>285</v>
      </c>
      <c r="G43" s="285">
        <v>3</v>
      </c>
      <c r="H43" s="285" t="s">
        <v>551</v>
      </c>
      <c r="I43" s="285" t="s">
        <v>211</v>
      </c>
      <c r="J43" s="286" t="s">
        <v>213</v>
      </c>
      <c r="K43" s="268"/>
      <c r="L43" s="268"/>
      <c r="M43" s="268"/>
      <c r="N43" s="268"/>
      <c r="O43" s="268"/>
      <c r="P43" s="268"/>
    </row>
    <row r="44" spans="1:16" ht="15.75" customHeight="1" x14ac:dyDescent="0.25">
      <c r="A44" s="293" t="s">
        <v>323</v>
      </c>
      <c r="B44" s="294"/>
      <c r="C44" s="295"/>
      <c r="D44" s="296"/>
      <c r="E44" s="296"/>
      <c r="F44" s="297"/>
      <c r="G44" s="294"/>
      <c r="H44" s="294"/>
      <c r="I44" s="294"/>
      <c r="J44" s="294"/>
      <c r="K44" s="268"/>
      <c r="L44" s="268"/>
      <c r="M44" s="268"/>
      <c r="N44" s="268"/>
      <c r="O44" s="268"/>
      <c r="P44" s="268"/>
    </row>
    <row r="45" spans="1:16" ht="15.75" customHeight="1" x14ac:dyDescent="0.25">
      <c r="A45" s="151"/>
      <c r="B45" s="355">
        <v>21807</v>
      </c>
      <c r="C45" s="583" t="s">
        <v>560</v>
      </c>
      <c r="D45" s="284" t="s">
        <v>338</v>
      </c>
      <c r="E45" s="284" t="s">
        <v>356</v>
      </c>
      <c r="F45" s="284" t="s">
        <v>285</v>
      </c>
      <c r="G45" s="163">
        <v>2</v>
      </c>
      <c r="H45" s="285" t="s">
        <v>532</v>
      </c>
      <c r="I45" s="163" t="s">
        <v>533</v>
      </c>
      <c r="J45" s="286" t="s">
        <v>568</v>
      </c>
      <c r="K45" s="268"/>
      <c r="L45" s="268"/>
      <c r="M45" s="268"/>
      <c r="N45" s="268"/>
      <c r="O45" s="268"/>
      <c r="P45" s="268"/>
    </row>
    <row r="46" spans="1:16" ht="15.75" customHeight="1" x14ac:dyDescent="0.25">
      <c r="A46" s="151"/>
      <c r="B46" s="355">
        <v>21830</v>
      </c>
      <c r="C46" s="583" t="s">
        <v>574</v>
      </c>
      <c r="D46" s="284" t="s">
        <v>348</v>
      </c>
      <c r="E46" s="284" t="s">
        <v>353</v>
      </c>
      <c r="F46" s="284" t="s">
        <v>285</v>
      </c>
      <c r="G46" s="163">
        <v>2</v>
      </c>
      <c r="H46" s="285" t="s">
        <v>532</v>
      </c>
      <c r="I46" s="163" t="s">
        <v>213</v>
      </c>
      <c r="J46" s="286" t="s">
        <v>533</v>
      </c>
      <c r="K46" s="268"/>
      <c r="L46" s="268"/>
      <c r="M46" s="268"/>
      <c r="N46" s="268"/>
      <c r="O46" s="268"/>
      <c r="P46" s="268"/>
    </row>
    <row r="47" spans="1:16" ht="15.75" customHeight="1" x14ac:dyDescent="0.25">
      <c r="A47" s="151"/>
      <c r="B47" s="163">
        <v>21615</v>
      </c>
      <c r="C47" s="583" t="s">
        <v>719</v>
      </c>
      <c r="D47" s="284">
        <v>44375</v>
      </c>
      <c r="E47" s="284">
        <v>44393</v>
      </c>
      <c r="F47" s="284" t="s">
        <v>285</v>
      </c>
      <c r="G47" s="285">
        <v>3</v>
      </c>
      <c r="H47" s="285" t="s">
        <v>532</v>
      </c>
      <c r="I47" s="163" t="s">
        <v>339</v>
      </c>
      <c r="J47" s="286" t="s">
        <v>533</v>
      </c>
      <c r="K47" s="268"/>
      <c r="L47" s="268"/>
      <c r="M47" s="268"/>
      <c r="N47" s="268"/>
      <c r="O47" s="268"/>
      <c r="P47" s="268"/>
    </row>
    <row r="48" spans="1:16" ht="15.75" customHeight="1" x14ac:dyDescent="0.25">
      <c r="A48" s="293" t="s">
        <v>364</v>
      </c>
      <c r="B48" s="282"/>
      <c r="C48" s="299"/>
      <c r="D48" s="577"/>
      <c r="E48" s="577"/>
      <c r="F48" s="301"/>
      <c r="G48" s="282"/>
      <c r="H48" s="282"/>
      <c r="I48" s="282"/>
      <c r="J48" s="282"/>
      <c r="K48" s="268"/>
      <c r="L48" s="268"/>
      <c r="M48" s="268"/>
      <c r="N48" s="268"/>
      <c r="O48" s="268"/>
      <c r="P48" s="268"/>
    </row>
    <row r="49" spans="1:16" ht="15.75" customHeight="1" x14ac:dyDescent="0.25">
      <c r="A49" s="151"/>
      <c r="B49" s="356">
        <v>21616</v>
      </c>
      <c r="C49" s="664" t="s">
        <v>718</v>
      </c>
      <c r="D49" s="579" t="s">
        <v>366</v>
      </c>
      <c r="E49" s="580" t="s">
        <v>368</v>
      </c>
      <c r="F49" s="576" t="s">
        <v>285</v>
      </c>
      <c r="G49" s="302">
        <v>2</v>
      </c>
      <c r="H49" s="285" t="s">
        <v>534</v>
      </c>
      <c r="I49" s="163" t="s">
        <v>248</v>
      </c>
      <c r="J49" s="287" t="s">
        <v>213</v>
      </c>
      <c r="K49" s="268"/>
      <c r="L49" s="268"/>
      <c r="M49" s="268"/>
      <c r="N49" s="268"/>
      <c r="O49" s="268"/>
      <c r="P49" s="268"/>
    </row>
    <row r="50" spans="1:16" ht="15.75" customHeight="1" x14ac:dyDescent="0.25">
      <c r="A50" s="151"/>
      <c r="B50" s="355">
        <v>21831</v>
      </c>
      <c r="C50" s="583" t="s">
        <v>566</v>
      </c>
      <c r="D50" s="578" t="s">
        <v>376</v>
      </c>
      <c r="E50" s="578" t="s">
        <v>361</v>
      </c>
      <c r="F50" s="472" t="s">
        <v>285</v>
      </c>
      <c r="G50" s="368">
        <v>1</v>
      </c>
      <c r="H50" s="473" t="s">
        <v>585</v>
      </c>
      <c r="I50" s="343" t="s">
        <v>213</v>
      </c>
      <c r="J50" s="474" t="s">
        <v>211</v>
      </c>
      <c r="K50" s="268"/>
      <c r="L50" s="268"/>
      <c r="M50" s="268"/>
      <c r="N50" s="268"/>
      <c r="O50" s="268"/>
      <c r="P50" s="268"/>
    </row>
    <row r="51" spans="1:16" ht="15.75" customHeight="1" x14ac:dyDescent="0.25">
      <c r="A51" s="151"/>
      <c r="B51" s="356">
        <v>21813</v>
      </c>
      <c r="C51" s="583" t="s">
        <v>575</v>
      </c>
      <c r="D51" s="284">
        <v>44396</v>
      </c>
      <c r="E51" s="284">
        <v>44407</v>
      </c>
      <c r="F51" s="284" t="s">
        <v>285</v>
      </c>
      <c r="G51" s="285">
        <v>2</v>
      </c>
      <c r="H51" s="285" t="s">
        <v>534</v>
      </c>
      <c r="I51" s="150" t="s">
        <v>248</v>
      </c>
      <c r="J51" s="287" t="s">
        <v>539</v>
      </c>
      <c r="K51" s="268"/>
      <c r="L51" s="268"/>
      <c r="M51" s="268"/>
      <c r="N51" s="268"/>
      <c r="O51" s="268"/>
      <c r="P51" s="268"/>
    </row>
    <row r="52" spans="1:16" ht="15.75" customHeight="1" x14ac:dyDescent="0.25">
      <c r="A52" s="151"/>
      <c r="B52" s="163">
        <v>21618</v>
      </c>
      <c r="C52" s="583" t="s">
        <v>719</v>
      </c>
      <c r="D52" s="284">
        <v>44403</v>
      </c>
      <c r="E52" s="284">
        <v>44421</v>
      </c>
      <c r="F52" s="284" t="s">
        <v>285</v>
      </c>
      <c r="G52" s="163">
        <v>3</v>
      </c>
      <c r="H52" s="285" t="s">
        <v>532</v>
      </c>
      <c r="I52" s="286" t="s">
        <v>533</v>
      </c>
      <c r="J52" s="163" t="s">
        <v>568</v>
      </c>
      <c r="K52" s="268"/>
      <c r="L52" s="268"/>
      <c r="M52" s="268"/>
      <c r="N52" s="268"/>
      <c r="O52" s="268"/>
      <c r="P52" s="268"/>
    </row>
    <row r="53" spans="1:16" ht="15.75" customHeight="1" x14ac:dyDescent="0.25">
      <c r="A53" s="293" t="s">
        <v>387</v>
      </c>
      <c r="B53" s="282"/>
      <c r="C53" s="299"/>
      <c r="D53" s="300"/>
      <c r="E53" s="300"/>
      <c r="F53" s="301"/>
      <c r="G53" s="282"/>
      <c r="H53" s="282"/>
      <c r="I53" s="282"/>
      <c r="J53" s="282"/>
      <c r="K53" s="268"/>
      <c r="L53" s="268"/>
      <c r="M53" s="268"/>
      <c r="N53" s="268"/>
      <c r="O53" s="268"/>
      <c r="P53" s="268"/>
    </row>
    <row r="54" spans="1:16" ht="15.75" customHeight="1" x14ac:dyDescent="0.25">
      <c r="A54" s="348"/>
      <c r="B54" s="356">
        <v>21816</v>
      </c>
      <c r="C54" s="583" t="s">
        <v>584</v>
      </c>
      <c r="D54" s="472" t="s">
        <v>389</v>
      </c>
      <c r="E54" s="472" t="s">
        <v>385</v>
      </c>
      <c r="F54" s="472" t="s">
        <v>285</v>
      </c>
      <c r="G54" s="368">
        <v>2</v>
      </c>
      <c r="H54" s="368" t="s">
        <v>534</v>
      </c>
      <c r="I54" s="343" t="s">
        <v>248</v>
      </c>
      <c r="J54" s="475" t="s">
        <v>539</v>
      </c>
      <c r="K54" s="268"/>
      <c r="L54" s="268"/>
      <c r="M54" s="268"/>
      <c r="N54" s="268"/>
      <c r="O54" s="268"/>
      <c r="P54" s="268"/>
    </row>
    <row r="55" spans="1:16" ht="15.75" customHeight="1" x14ac:dyDescent="0.25">
      <c r="A55" s="151"/>
      <c r="B55" s="355">
        <v>21810</v>
      </c>
      <c r="C55" s="583" t="s">
        <v>560</v>
      </c>
      <c r="D55" s="472" t="s">
        <v>402</v>
      </c>
      <c r="E55" s="472" t="s">
        <v>408</v>
      </c>
      <c r="F55" s="472" t="s">
        <v>285</v>
      </c>
      <c r="G55" s="368">
        <v>2</v>
      </c>
      <c r="H55" s="368" t="s">
        <v>532</v>
      </c>
      <c r="I55" s="343" t="s">
        <v>533</v>
      </c>
      <c r="J55" s="475" t="s">
        <v>568</v>
      </c>
      <c r="K55" s="268"/>
      <c r="L55" s="268"/>
      <c r="M55" s="268"/>
      <c r="N55" s="268"/>
      <c r="O55" s="268"/>
      <c r="P55" s="268"/>
    </row>
    <row r="56" spans="1:16" ht="15.75" customHeight="1" x14ac:dyDescent="0.25">
      <c r="A56" s="151"/>
      <c r="B56" s="355">
        <v>21620</v>
      </c>
      <c r="C56" s="583" t="s">
        <v>718</v>
      </c>
      <c r="D56" s="472" t="s">
        <v>402</v>
      </c>
      <c r="E56" s="472" t="s">
        <v>408</v>
      </c>
      <c r="F56" s="472" t="s">
        <v>285</v>
      </c>
      <c r="G56" s="368">
        <v>2</v>
      </c>
      <c r="H56" s="368" t="s">
        <v>534</v>
      </c>
      <c r="I56" s="343" t="s">
        <v>213</v>
      </c>
      <c r="J56" s="474" t="s">
        <v>248</v>
      </c>
      <c r="K56" s="268"/>
      <c r="L56" s="268"/>
      <c r="M56" s="268"/>
      <c r="N56" s="268"/>
      <c r="O56" s="268"/>
      <c r="P56" s="268"/>
    </row>
    <row r="57" spans="1:16" ht="15.75" customHeight="1" x14ac:dyDescent="0.25">
      <c r="A57" s="151"/>
      <c r="B57" s="343">
        <v>21617</v>
      </c>
      <c r="C57" s="583" t="s">
        <v>720</v>
      </c>
      <c r="D57" s="472" t="s">
        <v>410</v>
      </c>
      <c r="E57" s="472" t="s">
        <v>399</v>
      </c>
      <c r="F57" s="472" t="s">
        <v>174</v>
      </c>
      <c r="G57" s="368">
        <v>1</v>
      </c>
      <c r="H57" s="368" t="s">
        <v>546</v>
      </c>
      <c r="I57" s="343" t="s">
        <v>539</v>
      </c>
      <c r="J57" s="475" t="s">
        <v>248</v>
      </c>
      <c r="K57" s="268"/>
      <c r="L57" s="268"/>
      <c r="M57" s="268"/>
      <c r="N57" s="268"/>
      <c r="O57" s="268"/>
      <c r="P57" s="268"/>
    </row>
    <row r="58" spans="1:16" ht="15.75" customHeight="1" x14ac:dyDescent="0.25">
      <c r="A58" s="151"/>
      <c r="B58" s="357">
        <v>21619</v>
      </c>
      <c r="C58" s="583" t="s">
        <v>719</v>
      </c>
      <c r="D58" s="284" t="s">
        <v>410</v>
      </c>
      <c r="E58" s="284" t="s">
        <v>416</v>
      </c>
      <c r="F58" s="284" t="s">
        <v>174</v>
      </c>
      <c r="G58" s="285">
        <v>3</v>
      </c>
      <c r="H58" s="285" t="s">
        <v>532</v>
      </c>
      <c r="I58" s="163" t="s">
        <v>339</v>
      </c>
      <c r="J58" s="286" t="s">
        <v>533</v>
      </c>
      <c r="K58" s="268"/>
      <c r="L58" s="268"/>
      <c r="M58" s="268"/>
      <c r="N58" s="268"/>
      <c r="O58" s="268"/>
      <c r="P58" s="268"/>
    </row>
    <row r="59" spans="1:16" ht="15.75" customHeight="1" x14ac:dyDescent="0.25">
      <c r="A59" s="293" t="s">
        <v>412</v>
      </c>
      <c r="B59" s="282"/>
      <c r="C59" s="299"/>
      <c r="D59" s="300"/>
      <c r="E59" s="300"/>
      <c r="F59" s="301"/>
      <c r="G59" s="369"/>
      <c r="H59" s="370"/>
      <c r="I59" s="369"/>
      <c r="J59" s="282"/>
      <c r="K59" s="268"/>
      <c r="L59" s="268"/>
      <c r="M59" s="268"/>
      <c r="N59" s="268"/>
      <c r="O59" s="268"/>
      <c r="P59" s="268"/>
    </row>
    <row r="60" spans="1:16" ht="15.75" customHeight="1" x14ac:dyDescent="0.25">
      <c r="A60" s="151"/>
      <c r="B60" s="356">
        <v>21832</v>
      </c>
      <c r="C60" s="661" t="s">
        <v>577</v>
      </c>
      <c r="D60" s="365" t="s">
        <v>415</v>
      </c>
      <c r="E60" s="365" t="s">
        <v>416</v>
      </c>
      <c r="F60" s="366" t="s">
        <v>174</v>
      </c>
      <c r="G60" s="367">
        <v>2</v>
      </c>
      <c r="H60" s="368" t="s">
        <v>532</v>
      </c>
      <c r="I60" s="367" t="s">
        <v>213</v>
      </c>
      <c r="J60" s="367" t="s">
        <v>211</v>
      </c>
      <c r="K60" s="268"/>
      <c r="L60" s="268"/>
      <c r="M60" s="268"/>
      <c r="N60" s="268"/>
      <c r="O60" s="268"/>
      <c r="P60" s="268"/>
    </row>
    <row r="61" spans="1:16" ht="15.75" customHeight="1" x14ac:dyDescent="0.25">
      <c r="A61" s="151"/>
      <c r="B61" s="343">
        <v>21622</v>
      </c>
      <c r="C61" s="583" t="s">
        <v>719</v>
      </c>
      <c r="D61" s="284">
        <v>44459</v>
      </c>
      <c r="E61" s="284">
        <v>44477</v>
      </c>
      <c r="F61" s="284" t="s">
        <v>174</v>
      </c>
      <c r="G61" s="159">
        <v>3</v>
      </c>
      <c r="H61" s="285" t="s">
        <v>532</v>
      </c>
      <c r="I61" s="286" t="s">
        <v>533</v>
      </c>
      <c r="J61" s="163" t="s">
        <v>568</v>
      </c>
      <c r="K61" s="268"/>
      <c r="L61" s="268"/>
      <c r="M61" s="268"/>
      <c r="N61" s="268"/>
      <c r="O61" s="268"/>
      <c r="P61" s="268"/>
    </row>
    <row r="62" spans="1:16" ht="15.75" customHeight="1" x14ac:dyDescent="0.25">
      <c r="A62" s="151"/>
      <c r="B62" s="163">
        <v>21623</v>
      </c>
      <c r="C62" s="583" t="s">
        <v>550</v>
      </c>
      <c r="D62" s="284">
        <v>44459</v>
      </c>
      <c r="E62" s="284">
        <v>44477</v>
      </c>
      <c r="F62" s="284" t="s">
        <v>174</v>
      </c>
      <c r="G62" s="152">
        <v>3</v>
      </c>
      <c r="H62" s="285" t="s">
        <v>551</v>
      </c>
      <c r="I62" s="163" t="s">
        <v>211</v>
      </c>
      <c r="J62" s="286" t="s">
        <v>213</v>
      </c>
      <c r="K62" s="268"/>
      <c r="L62" s="268"/>
      <c r="M62" s="268"/>
      <c r="N62" s="268"/>
      <c r="O62" s="268"/>
      <c r="P62" s="268"/>
    </row>
    <row r="63" spans="1:16" ht="15.75" customHeight="1" x14ac:dyDescent="0.25">
      <c r="A63" s="293" t="s">
        <v>434</v>
      </c>
      <c r="B63" s="282"/>
      <c r="C63" s="299"/>
      <c r="D63" s="300"/>
      <c r="E63" s="300"/>
      <c r="F63" s="301"/>
      <c r="G63" s="282"/>
      <c r="H63" s="282"/>
      <c r="I63" s="282"/>
      <c r="J63" s="282"/>
      <c r="K63" s="268"/>
      <c r="L63" s="268"/>
      <c r="M63" s="268"/>
      <c r="N63" s="268"/>
      <c r="O63" s="268"/>
      <c r="P63" s="268"/>
    </row>
    <row r="64" spans="1:16" ht="15.75" customHeight="1" x14ac:dyDescent="0.25">
      <c r="A64" s="303"/>
      <c r="B64" s="367">
        <v>21833</v>
      </c>
      <c r="C64" s="661" t="s">
        <v>578</v>
      </c>
      <c r="D64" s="365" t="s">
        <v>439</v>
      </c>
      <c r="E64" s="365" t="s">
        <v>435</v>
      </c>
      <c r="F64" s="366" t="s">
        <v>174</v>
      </c>
      <c r="G64" s="367">
        <v>2</v>
      </c>
      <c r="H64" s="367" t="s">
        <v>579</v>
      </c>
      <c r="I64" s="367" t="s">
        <v>539</v>
      </c>
      <c r="J64" s="367" t="s">
        <v>248</v>
      </c>
      <c r="K64" s="268"/>
      <c r="L64" s="268"/>
      <c r="M64" s="268"/>
      <c r="N64" s="268"/>
      <c r="O64" s="268"/>
      <c r="P64" s="268"/>
    </row>
    <row r="65" spans="1:16" ht="15.75" customHeight="1" x14ac:dyDescent="0.25">
      <c r="A65" s="151"/>
      <c r="B65" s="355">
        <v>21817</v>
      </c>
      <c r="C65" s="583" t="s">
        <v>560</v>
      </c>
      <c r="D65" s="284">
        <v>44487</v>
      </c>
      <c r="E65" s="284" t="s">
        <v>435</v>
      </c>
      <c r="F65" s="284" t="s">
        <v>174</v>
      </c>
      <c r="G65" s="285">
        <v>2</v>
      </c>
      <c r="H65" s="285" t="s">
        <v>532</v>
      </c>
      <c r="I65" s="163" t="s">
        <v>533</v>
      </c>
      <c r="J65" s="286" t="s">
        <v>568</v>
      </c>
      <c r="K65" s="268"/>
      <c r="L65" s="268"/>
      <c r="M65" s="268"/>
      <c r="N65" s="268"/>
      <c r="O65" s="268"/>
      <c r="P65" s="268"/>
    </row>
    <row r="66" spans="1:16" ht="15.75" customHeight="1" x14ac:dyDescent="0.25">
      <c r="A66" s="293" t="s">
        <v>442</v>
      </c>
      <c r="B66" s="282"/>
      <c r="C66" s="299"/>
      <c r="D66" s="300"/>
      <c r="E66" s="300"/>
      <c r="F66" s="301"/>
      <c r="G66" s="282"/>
      <c r="H66" s="282"/>
      <c r="I66" s="282"/>
      <c r="J66" s="282"/>
      <c r="K66" s="268"/>
      <c r="L66" s="268"/>
      <c r="M66" s="268"/>
      <c r="N66" s="268"/>
      <c r="O66" s="268"/>
      <c r="P66" s="268"/>
    </row>
    <row r="67" spans="1:16" ht="15.75" customHeight="1" x14ac:dyDescent="0.25">
      <c r="A67" s="151"/>
      <c r="B67" s="163">
        <v>21624</v>
      </c>
      <c r="C67" s="583" t="s">
        <v>719</v>
      </c>
      <c r="D67" s="284">
        <v>44508</v>
      </c>
      <c r="E67" s="284">
        <v>44526</v>
      </c>
      <c r="F67" s="284" t="s">
        <v>174</v>
      </c>
      <c r="G67" s="285">
        <v>3</v>
      </c>
      <c r="H67" s="285" t="s">
        <v>532</v>
      </c>
      <c r="I67" s="163" t="s">
        <v>339</v>
      </c>
      <c r="J67" s="286" t="s">
        <v>533</v>
      </c>
      <c r="K67" s="268"/>
      <c r="L67" s="268"/>
      <c r="M67" s="268"/>
      <c r="N67" s="268"/>
      <c r="O67" s="268"/>
      <c r="P67" s="268"/>
    </row>
    <row r="68" spans="1:16" ht="15.75" customHeight="1" x14ac:dyDescent="0.25">
      <c r="A68" s="151"/>
      <c r="B68" s="355">
        <v>21625</v>
      </c>
      <c r="C68" s="583" t="s">
        <v>718</v>
      </c>
      <c r="D68" s="284" t="s">
        <v>444</v>
      </c>
      <c r="E68" s="284" t="s">
        <v>447</v>
      </c>
      <c r="F68" s="284" t="s">
        <v>174</v>
      </c>
      <c r="G68" s="150">
        <v>2</v>
      </c>
      <c r="H68" s="285" t="s">
        <v>534</v>
      </c>
      <c r="I68" s="163" t="s">
        <v>248</v>
      </c>
      <c r="J68" s="287" t="s">
        <v>213</v>
      </c>
      <c r="K68" s="268"/>
      <c r="L68" s="268"/>
      <c r="M68" s="268"/>
      <c r="N68" s="268"/>
      <c r="O68" s="268"/>
      <c r="P68" s="268"/>
    </row>
    <row r="69" spans="1:16" ht="15.75" customHeight="1" x14ac:dyDescent="0.25">
      <c r="A69" s="151"/>
      <c r="B69" s="343">
        <v>21626</v>
      </c>
      <c r="C69" s="583" t="s">
        <v>720</v>
      </c>
      <c r="D69" s="284">
        <v>44529</v>
      </c>
      <c r="E69" s="284" t="s">
        <v>445</v>
      </c>
      <c r="F69" s="284" t="s">
        <v>174</v>
      </c>
      <c r="G69" s="285">
        <v>1</v>
      </c>
      <c r="H69" s="285" t="s">
        <v>546</v>
      </c>
      <c r="I69" s="163" t="s">
        <v>539</v>
      </c>
      <c r="J69" s="286" t="s">
        <v>248</v>
      </c>
      <c r="K69" s="268"/>
      <c r="L69" s="268"/>
      <c r="M69" s="268"/>
      <c r="N69" s="268"/>
      <c r="O69" s="268"/>
      <c r="P69" s="268"/>
    </row>
    <row r="70" spans="1:16" ht="15.75" customHeight="1" x14ac:dyDescent="0.25">
      <c r="A70" s="151"/>
      <c r="B70" s="356">
        <v>21821</v>
      </c>
      <c r="C70" s="663" t="s">
        <v>580</v>
      </c>
      <c r="D70" s="284" t="s">
        <v>581</v>
      </c>
      <c r="E70" s="284" t="s">
        <v>445</v>
      </c>
      <c r="F70" s="284" t="s">
        <v>174</v>
      </c>
      <c r="G70" s="150">
        <v>2</v>
      </c>
      <c r="H70" s="285" t="s">
        <v>534</v>
      </c>
      <c r="I70" s="163" t="s">
        <v>218</v>
      </c>
      <c r="J70" s="150" t="s">
        <v>219</v>
      </c>
      <c r="K70" s="268"/>
      <c r="L70" s="268"/>
      <c r="M70" s="268"/>
      <c r="N70" s="268"/>
      <c r="O70" s="268"/>
      <c r="P70" s="268"/>
    </row>
    <row r="71" spans="1:16" ht="15.75" customHeight="1" x14ac:dyDescent="0.25">
      <c r="A71" s="293" t="s">
        <v>449</v>
      </c>
      <c r="B71" s="282"/>
      <c r="C71" s="299"/>
      <c r="D71" s="300"/>
      <c r="E71" s="300"/>
      <c r="F71" s="301"/>
      <c r="G71" s="282"/>
      <c r="H71" s="282"/>
      <c r="I71" s="282"/>
      <c r="J71" s="282"/>
      <c r="K71" s="268"/>
      <c r="L71" s="268"/>
      <c r="M71" s="268"/>
      <c r="N71" s="268"/>
      <c r="O71" s="268"/>
      <c r="P71" s="268"/>
    </row>
    <row r="72" spans="1:16" ht="15.75" customHeight="1" x14ac:dyDescent="0.25">
      <c r="A72" s="660"/>
      <c r="B72" s="686">
        <v>21934</v>
      </c>
      <c r="C72" s="687" t="s">
        <v>692</v>
      </c>
      <c r="D72" s="651">
        <v>44536</v>
      </c>
      <c r="E72" s="651">
        <v>44547</v>
      </c>
      <c r="F72" s="656" t="s">
        <v>691</v>
      </c>
      <c r="G72" s="662">
        <v>2</v>
      </c>
      <c r="H72" s="658" t="s">
        <v>585</v>
      </c>
      <c r="I72" s="662" t="s">
        <v>213</v>
      </c>
      <c r="J72" s="662" t="s">
        <v>211</v>
      </c>
      <c r="K72" s="268"/>
      <c r="L72" s="268"/>
      <c r="M72" s="268"/>
      <c r="N72" s="268"/>
      <c r="O72" s="268"/>
      <c r="P72" s="268"/>
    </row>
    <row r="73" spans="1:16" ht="15.75" customHeight="1" x14ac:dyDescent="0.25">
      <c r="A73" s="151"/>
      <c r="B73" s="545">
        <v>21627</v>
      </c>
      <c r="C73" s="663" t="s">
        <v>719</v>
      </c>
      <c r="D73" s="284">
        <v>44536</v>
      </c>
      <c r="E73" s="284">
        <v>44554</v>
      </c>
      <c r="F73" s="284" t="s">
        <v>174</v>
      </c>
      <c r="G73" s="285">
        <v>3</v>
      </c>
      <c r="H73" s="285" t="s">
        <v>532</v>
      </c>
      <c r="I73" s="140" t="s">
        <v>339</v>
      </c>
      <c r="J73" s="140" t="s">
        <v>533</v>
      </c>
      <c r="K73" s="268"/>
      <c r="L73" s="268"/>
      <c r="M73" s="268"/>
      <c r="N73" s="268"/>
      <c r="O73" s="268"/>
      <c r="P73" s="268"/>
    </row>
    <row r="74" spans="1:16" ht="15.75" customHeight="1" x14ac:dyDescent="0.25">
      <c r="A74" s="151"/>
      <c r="B74" s="688">
        <v>21822</v>
      </c>
      <c r="C74" s="689" t="s">
        <v>576</v>
      </c>
      <c r="D74" s="678">
        <v>44536</v>
      </c>
      <c r="E74" s="679" t="s">
        <v>453</v>
      </c>
      <c r="F74" s="651" t="s">
        <v>174</v>
      </c>
      <c r="G74" s="652">
        <v>1</v>
      </c>
      <c r="H74" s="653" t="s">
        <v>534</v>
      </c>
      <c r="I74" s="654" t="s">
        <v>248</v>
      </c>
      <c r="J74" s="655" t="s">
        <v>539</v>
      </c>
      <c r="K74" s="268"/>
      <c r="L74" s="268"/>
      <c r="M74" s="268"/>
      <c r="N74" s="268"/>
      <c r="O74" s="268"/>
      <c r="P74" s="268"/>
    </row>
    <row r="75" spans="1:16" ht="15.75" customHeight="1" x14ac:dyDescent="0.25">
      <c r="A75" s="151"/>
      <c r="B75" s="688">
        <v>21628</v>
      </c>
      <c r="C75" s="690" t="s">
        <v>718</v>
      </c>
      <c r="D75" s="681" t="s">
        <v>681</v>
      </c>
      <c r="E75" s="681" t="s">
        <v>436</v>
      </c>
      <c r="F75" s="677" t="s">
        <v>174</v>
      </c>
      <c r="G75" s="652">
        <v>2</v>
      </c>
      <c r="H75" s="653" t="s">
        <v>534</v>
      </c>
      <c r="I75" s="657" t="s">
        <v>213</v>
      </c>
      <c r="J75" s="655" t="s">
        <v>211</v>
      </c>
      <c r="K75" s="268"/>
      <c r="L75" s="268"/>
      <c r="M75" s="268"/>
      <c r="N75" s="268"/>
      <c r="O75" s="268"/>
      <c r="P75" s="268"/>
    </row>
    <row r="76" spans="1:16" ht="15.75" customHeight="1" x14ac:dyDescent="0.25">
      <c r="A76" s="659"/>
      <c r="B76" s="688">
        <v>21834</v>
      </c>
      <c r="C76" s="689" t="s">
        <v>688</v>
      </c>
      <c r="D76" s="680" t="s">
        <v>454</v>
      </c>
      <c r="E76" s="680" t="s">
        <v>582</v>
      </c>
      <c r="F76" s="651" t="s">
        <v>174</v>
      </c>
      <c r="G76" s="652">
        <v>2</v>
      </c>
      <c r="H76" s="658" t="s">
        <v>585</v>
      </c>
      <c r="I76" s="657" t="s">
        <v>229</v>
      </c>
      <c r="J76" s="811" t="s">
        <v>339</v>
      </c>
      <c r="K76" s="268"/>
      <c r="L76" s="268"/>
      <c r="M76" s="268"/>
      <c r="N76" s="268"/>
      <c r="O76" s="268"/>
      <c r="P76" s="268"/>
    </row>
    <row r="77" spans="1:16" ht="15.75" customHeight="1" x14ac:dyDescent="0.25">
      <c r="A77" s="795"/>
      <c r="B77" s="794">
        <v>21824</v>
      </c>
      <c r="C77" s="583" t="s">
        <v>560</v>
      </c>
      <c r="D77" s="284">
        <v>44557</v>
      </c>
      <c r="E77" s="284" t="s">
        <v>582</v>
      </c>
      <c r="F77" s="284" t="s">
        <v>174</v>
      </c>
      <c r="G77" s="163">
        <v>2</v>
      </c>
      <c r="H77" s="285" t="s">
        <v>532</v>
      </c>
      <c r="I77" s="810" t="s">
        <v>533</v>
      </c>
      <c r="J77" s="812" t="s">
        <v>339</v>
      </c>
      <c r="K77" s="268"/>
      <c r="L77" s="268"/>
      <c r="M77" s="268"/>
      <c r="N77" s="268"/>
      <c r="O77" s="268"/>
      <c r="P77" s="268"/>
    </row>
    <row r="78" spans="1:16" ht="15.75" customHeight="1" x14ac:dyDescent="0.25">
      <c r="A78" s="305"/>
      <c r="B78" s="268"/>
      <c r="C78" s="304"/>
      <c r="D78" s="306"/>
      <c r="E78" s="306"/>
      <c r="F78" s="306"/>
      <c r="G78" s="268"/>
      <c r="H78" s="268"/>
      <c r="I78" s="307"/>
      <c r="J78" s="268"/>
      <c r="K78" s="268"/>
      <c r="L78" s="268"/>
      <c r="M78" s="268"/>
      <c r="N78" s="268"/>
      <c r="O78" s="268"/>
      <c r="P78" s="268"/>
    </row>
    <row r="79" spans="1:16" ht="15.75" customHeight="1" x14ac:dyDescent="0.25">
      <c r="A79" s="305"/>
      <c r="B79" s="268"/>
      <c r="C79" s="304"/>
      <c r="D79" s="306"/>
      <c r="E79" s="306"/>
      <c r="F79" s="306"/>
      <c r="G79" s="268"/>
      <c r="H79" s="268"/>
      <c r="I79" s="307"/>
      <c r="J79" s="268"/>
      <c r="K79" s="268"/>
      <c r="L79" s="268"/>
      <c r="M79" s="268"/>
      <c r="N79" s="268"/>
      <c r="O79" s="268"/>
      <c r="P79" s="268"/>
    </row>
    <row r="80" spans="1:16" ht="15.75" customHeight="1" x14ac:dyDescent="0.25">
      <c r="A80" s="305"/>
      <c r="B80" s="268"/>
      <c r="C80" s="304"/>
      <c r="D80" s="306"/>
      <c r="E80" s="306"/>
      <c r="F80" s="306"/>
      <c r="G80" s="268"/>
      <c r="H80" s="268"/>
      <c r="I80" s="307"/>
      <c r="J80" s="268"/>
      <c r="K80" s="268"/>
      <c r="L80" s="268"/>
      <c r="M80" s="268"/>
      <c r="N80" s="268"/>
      <c r="O80" s="268"/>
      <c r="P80" s="268"/>
    </row>
    <row r="81" spans="1:16" ht="15.75" customHeight="1" x14ac:dyDescent="0.25">
      <c r="A81" s="305"/>
      <c r="B81" s="268"/>
      <c r="C81" s="304"/>
      <c r="D81" s="306"/>
      <c r="E81" s="306"/>
      <c r="F81" s="306"/>
      <c r="G81" s="268"/>
      <c r="H81" s="268"/>
      <c r="I81" s="307"/>
      <c r="J81" s="268"/>
      <c r="K81" s="268"/>
      <c r="L81" s="268"/>
      <c r="M81" s="268"/>
      <c r="N81" s="268"/>
      <c r="O81" s="268"/>
      <c r="P81" s="268"/>
    </row>
    <row r="82" spans="1:16" ht="15.75" customHeight="1" x14ac:dyDescent="0.25">
      <c r="A82" s="305"/>
      <c r="B82" s="268"/>
      <c r="C82" s="304"/>
      <c r="D82" s="306"/>
      <c r="E82" s="306"/>
      <c r="F82" s="306"/>
      <c r="G82" s="268"/>
      <c r="H82" s="268"/>
      <c r="I82" s="307"/>
      <c r="J82" s="268"/>
      <c r="K82" s="268"/>
      <c r="L82" s="268"/>
      <c r="M82" s="268"/>
      <c r="N82" s="268"/>
      <c r="O82" s="268"/>
      <c r="P82" s="268"/>
    </row>
    <row r="83" spans="1:16" ht="15.75" customHeight="1" x14ac:dyDescent="0.25">
      <c r="A83" s="305"/>
      <c r="B83" s="268"/>
      <c r="C83" s="304"/>
      <c r="D83" s="306"/>
      <c r="E83" s="306"/>
      <c r="F83" s="306"/>
      <c r="G83" s="268"/>
      <c r="H83" s="268"/>
      <c r="I83" s="307"/>
      <c r="J83" s="268"/>
      <c r="K83" s="268"/>
      <c r="L83" s="268"/>
      <c r="M83" s="268"/>
      <c r="N83" s="268"/>
      <c r="O83" s="268"/>
      <c r="P83" s="268"/>
    </row>
    <row r="84" spans="1:16" ht="15.75" customHeight="1" x14ac:dyDescent="0.25">
      <c r="A84" s="305"/>
      <c r="B84" s="268"/>
      <c r="C84" s="304"/>
      <c r="D84" s="306"/>
      <c r="E84" s="306"/>
      <c r="F84" s="306"/>
      <c r="G84" s="268"/>
      <c r="H84" s="268"/>
      <c r="I84" s="307"/>
      <c r="J84" s="268"/>
      <c r="K84" s="268"/>
      <c r="L84" s="268"/>
      <c r="M84" s="268"/>
      <c r="N84" s="268"/>
      <c r="O84" s="268"/>
      <c r="P84" s="268"/>
    </row>
    <row r="85" spans="1:16" ht="15.75" customHeight="1" x14ac:dyDescent="0.25">
      <c r="A85" s="305"/>
      <c r="B85" s="268"/>
      <c r="C85" s="304"/>
      <c r="D85" s="306"/>
      <c r="E85" s="306"/>
      <c r="F85" s="306"/>
      <c r="G85" s="268"/>
      <c r="H85" s="268"/>
      <c r="I85" s="307"/>
      <c r="J85" s="268"/>
      <c r="K85" s="268"/>
      <c r="L85" s="268"/>
      <c r="M85" s="268"/>
      <c r="N85" s="268"/>
      <c r="O85" s="268"/>
      <c r="P85" s="268"/>
    </row>
    <row r="86" spans="1:16" ht="15.75" customHeight="1" x14ac:dyDescent="0.25">
      <c r="A86" s="305"/>
      <c r="B86" s="268"/>
      <c r="C86" s="304"/>
      <c r="D86" s="306"/>
      <c r="E86" s="306"/>
      <c r="F86" s="306"/>
      <c r="G86" s="268"/>
      <c r="H86" s="268"/>
      <c r="I86" s="307"/>
      <c r="J86" s="268"/>
      <c r="K86" s="268"/>
      <c r="L86" s="268"/>
      <c r="M86" s="268"/>
      <c r="N86" s="268"/>
      <c r="O86" s="268"/>
      <c r="P86" s="268"/>
    </row>
    <row r="87" spans="1:16" ht="15.75" customHeight="1" x14ac:dyDescent="0.25">
      <c r="A87" s="305"/>
      <c r="B87" s="268"/>
      <c r="C87" s="304"/>
      <c r="D87" s="306"/>
      <c r="E87" s="306"/>
      <c r="F87" s="306"/>
      <c r="G87" s="268"/>
      <c r="H87" s="268"/>
      <c r="I87" s="307"/>
      <c r="J87" s="268"/>
      <c r="K87" s="268"/>
      <c r="L87" s="268"/>
      <c r="M87" s="268"/>
      <c r="N87" s="268"/>
      <c r="O87" s="268"/>
      <c r="P87" s="268"/>
    </row>
    <row r="88" spans="1:16" ht="15.75" customHeight="1" x14ac:dyDescent="0.25">
      <c r="A88" s="305"/>
      <c r="B88" s="268"/>
      <c r="C88" s="304"/>
      <c r="D88" s="306"/>
      <c r="E88" s="306"/>
      <c r="F88" s="306"/>
      <c r="G88" s="268"/>
      <c r="H88" s="268"/>
      <c r="I88" s="307"/>
      <c r="J88" s="268"/>
      <c r="K88" s="268"/>
      <c r="L88" s="268"/>
      <c r="M88" s="268"/>
      <c r="N88" s="268"/>
      <c r="O88" s="268"/>
      <c r="P88" s="268"/>
    </row>
    <row r="89" spans="1:16" ht="15.75" customHeight="1" x14ac:dyDescent="0.25">
      <c r="A89" s="305"/>
      <c r="B89" s="268"/>
      <c r="C89" s="304"/>
      <c r="D89" s="306"/>
      <c r="E89" s="306"/>
      <c r="F89" s="306"/>
      <c r="G89" s="268"/>
      <c r="H89" s="268"/>
      <c r="I89" s="307"/>
      <c r="J89" s="268"/>
      <c r="K89" s="268"/>
      <c r="L89" s="268"/>
      <c r="M89" s="268"/>
      <c r="N89" s="268"/>
      <c r="O89" s="268"/>
      <c r="P89" s="268"/>
    </row>
    <row r="90" spans="1:16" ht="15.75" customHeight="1" x14ac:dyDescent="0.25">
      <c r="A90" s="305"/>
      <c r="B90" s="268"/>
      <c r="C90" s="304"/>
      <c r="D90" s="306"/>
      <c r="E90" s="306"/>
      <c r="F90" s="306"/>
      <c r="G90" s="268"/>
      <c r="H90" s="268"/>
      <c r="I90" s="307"/>
      <c r="J90" s="268"/>
      <c r="K90" s="268"/>
      <c r="L90" s="268"/>
      <c r="M90" s="268"/>
      <c r="N90" s="268"/>
      <c r="O90" s="268"/>
      <c r="P90" s="268"/>
    </row>
    <row r="91" spans="1:16" ht="15.75" customHeight="1" x14ac:dyDescent="0.25">
      <c r="A91" s="305"/>
      <c r="B91" s="268"/>
      <c r="C91" s="304"/>
      <c r="D91" s="306"/>
      <c r="E91" s="306"/>
      <c r="F91" s="306"/>
      <c r="G91" s="268"/>
      <c r="H91" s="268"/>
      <c r="I91" s="307"/>
      <c r="J91" s="268"/>
      <c r="K91" s="268"/>
      <c r="L91" s="268"/>
      <c r="M91" s="268"/>
      <c r="N91" s="268"/>
      <c r="O91" s="268"/>
      <c r="P91" s="268"/>
    </row>
    <row r="92" spans="1:16" ht="15.75" customHeight="1" x14ac:dyDescent="0.25">
      <c r="A92" s="305"/>
      <c r="B92" s="268"/>
      <c r="C92" s="304"/>
      <c r="D92" s="306"/>
      <c r="E92" s="306"/>
      <c r="F92" s="306"/>
      <c r="G92" s="268"/>
      <c r="H92" s="268"/>
      <c r="I92" s="307"/>
      <c r="J92" s="268"/>
      <c r="K92" s="268"/>
      <c r="L92" s="268"/>
      <c r="M92" s="268"/>
      <c r="N92" s="268"/>
      <c r="O92" s="268"/>
      <c r="P92" s="268"/>
    </row>
    <row r="93" spans="1:16" ht="15.75" customHeight="1" x14ac:dyDescent="0.25">
      <c r="A93" s="305"/>
      <c r="B93" s="268"/>
      <c r="C93" s="304"/>
      <c r="D93" s="306"/>
      <c r="E93" s="306"/>
      <c r="F93" s="306"/>
      <c r="G93" s="268"/>
      <c r="H93" s="268"/>
      <c r="I93" s="307"/>
      <c r="J93" s="268"/>
      <c r="K93" s="268"/>
      <c r="L93" s="268"/>
      <c r="M93" s="268"/>
      <c r="N93" s="268"/>
      <c r="O93" s="268"/>
      <c r="P93" s="268"/>
    </row>
    <row r="94" spans="1:16" ht="15.75" customHeight="1" x14ac:dyDescent="0.25">
      <c r="A94" s="305"/>
      <c r="B94" s="268"/>
      <c r="C94" s="304"/>
      <c r="D94" s="306"/>
      <c r="E94" s="306"/>
      <c r="F94" s="306"/>
      <c r="G94" s="268"/>
      <c r="H94" s="268"/>
      <c r="I94" s="307"/>
      <c r="J94" s="268"/>
      <c r="K94" s="268"/>
      <c r="L94" s="268"/>
      <c r="M94" s="268"/>
      <c r="N94" s="268"/>
      <c r="O94" s="268"/>
      <c r="P94" s="268"/>
    </row>
    <row r="95" spans="1:16" ht="15.75" customHeight="1" x14ac:dyDescent="0.25">
      <c r="A95" s="305"/>
      <c r="B95" s="268"/>
      <c r="C95" s="304"/>
      <c r="D95" s="306"/>
      <c r="E95" s="306"/>
      <c r="F95" s="306"/>
      <c r="G95" s="268"/>
      <c r="H95" s="268"/>
      <c r="I95" s="307"/>
      <c r="J95" s="268"/>
      <c r="K95" s="268"/>
      <c r="L95" s="268"/>
      <c r="M95" s="268"/>
      <c r="N95" s="268"/>
      <c r="O95" s="268"/>
      <c r="P95" s="268"/>
    </row>
    <row r="96" spans="1:16" ht="15.75" customHeight="1" x14ac:dyDescent="0.25">
      <c r="A96" s="305"/>
      <c r="B96" s="268"/>
      <c r="C96" s="304"/>
      <c r="D96" s="306"/>
      <c r="E96" s="306"/>
      <c r="F96" s="306"/>
      <c r="G96" s="268"/>
      <c r="H96" s="268"/>
      <c r="I96" s="307"/>
      <c r="J96" s="268"/>
      <c r="K96" s="268"/>
      <c r="L96" s="268"/>
      <c r="M96" s="268"/>
      <c r="N96" s="268"/>
      <c r="O96" s="268"/>
      <c r="P96" s="268"/>
    </row>
    <row r="97" spans="1:16" ht="15.75" customHeight="1" x14ac:dyDescent="0.25">
      <c r="A97" s="305"/>
      <c r="B97" s="268"/>
      <c r="C97" s="304"/>
      <c r="D97" s="306"/>
      <c r="E97" s="306"/>
      <c r="F97" s="306"/>
      <c r="G97" s="268"/>
      <c r="H97" s="268"/>
      <c r="I97" s="307"/>
      <c r="J97" s="268"/>
      <c r="K97" s="268"/>
      <c r="L97" s="268"/>
      <c r="M97" s="268"/>
      <c r="N97" s="268"/>
      <c r="O97" s="268"/>
      <c r="P97" s="268"/>
    </row>
    <row r="98" spans="1:16" ht="15.75" customHeight="1" x14ac:dyDescent="0.25">
      <c r="A98" s="305"/>
      <c r="B98" s="268"/>
      <c r="C98" s="304"/>
      <c r="D98" s="306"/>
      <c r="E98" s="306"/>
      <c r="F98" s="306"/>
      <c r="G98" s="268"/>
      <c r="H98" s="268"/>
      <c r="I98" s="307"/>
      <c r="J98" s="268"/>
      <c r="K98" s="268"/>
      <c r="L98" s="268"/>
      <c r="M98" s="268"/>
      <c r="N98" s="268"/>
      <c r="O98" s="268"/>
      <c r="P98" s="268"/>
    </row>
    <row r="99" spans="1:16" ht="15" customHeight="1" x14ac:dyDescent="0.25">
      <c r="A99" s="305"/>
      <c r="B99" s="268"/>
      <c r="C99" s="304"/>
      <c r="D99" s="306"/>
      <c r="E99" s="306"/>
      <c r="F99" s="306"/>
      <c r="G99" s="268"/>
      <c r="H99" s="268"/>
      <c r="I99" s="307"/>
    </row>
  </sheetData>
  <mergeCells count="1">
    <mergeCell ref="A1:J1"/>
  </mergeCells>
  <pageMargins left="0" right="0" top="0" bottom="0" header="0" footer="0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IRICEN CoC CHART</vt:lpstr>
      <vt:lpstr>IRICEN MONTHLY STATEMENT</vt:lpstr>
      <vt:lpstr>COC SSTW 2021</vt:lpstr>
      <vt:lpstr>Monthly SSTW  STATEMENT </vt:lpstr>
      <vt:lpstr>'IRICEN CoC CHART'!Print_Area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Windows User</cp:lastModifiedBy>
  <cp:lastPrinted>2021-09-08T11:46:54Z</cp:lastPrinted>
  <dcterms:created xsi:type="dcterms:W3CDTF">2006-09-16T00:00:00Z</dcterms:created>
  <dcterms:modified xsi:type="dcterms:W3CDTF">2021-12-22T12:16:20Z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633f21bd-e835-4141-a85a-463b2c454932</vt:lpwstr>
  </property>
</Properties>
</file>